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120" yWindow="65416" windowWidth="31240" windowHeight="18900" tabRatio="841" activeTab="0"/>
  </bookViews>
  <sheets>
    <sheet name="MÄSTARE per klass" sheetId="1" r:id="rId1"/>
    <sheet name="Mesta MÄSTARNA" sheetId="2" r:id="rId2"/>
    <sheet name="Mesta MÄSTARNA per GREN" sheetId="3" r:id="rId3"/>
    <sheet name="GRENSEGRAR Gubbar" sheetId="4" r:id="rId4"/>
    <sheet name="GRENSEGRAR Ladies" sheetId="5" r:id="rId5"/>
  </sheets>
  <definedNames/>
  <calcPr fullCalcOnLoad="1"/>
</workbook>
</file>

<file path=xl/sharedStrings.xml><?xml version="1.0" encoding="utf-8"?>
<sst xmlns="http://schemas.openxmlformats.org/spreadsheetml/2006/main" count="1022" uniqueCount="683">
  <si>
    <t>RIDDERSTRÅLE CHARLOTTA</t>
  </si>
  <si>
    <t>Björn Pellbäck</t>
  </si>
  <si>
    <t>Rolf Söderbäck</t>
  </si>
  <si>
    <t>GRENSEGRARE GUBBAR 1969-2019</t>
  </si>
  <si>
    <t>BADMINTON</t>
  </si>
  <si>
    <t>Lars-Eric Dahlstedt</t>
  </si>
  <si>
    <t>Eva Rustner Eklann</t>
  </si>
  <si>
    <t>TORSTENSSON JONAS</t>
  </si>
  <si>
    <t>SYDOW TOR</t>
  </si>
  <si>
    <t>ERIKSSON HANS</t>
  </si>
  <si>
    <t>OMHOLT RUDI</t>
  </si>
  <si>
    <t>MESTA MÄSTARNA - per GREN - 1966/1968-2019</t>
  </si>
  <si>
    <r>
      <t>BLÅ Markering</t>
    </r>
    <r>
      <rPr>
        <sz val="14"/>
        <rFont val="Verdana"/>
        <family val="0"/>
      </rPr>
      <t xml:space="preserve"> indikerar årets segrare</t>
    </r>
  </si>
  <si>
    <t>Anna Lamm</t>
  </si>
  <si>
    <t>Gerda Woxen</t>
  </si>
  <si>
    <t>RIDDERSTRÅLE CHARLOTTA</t>
  </si>
  <si>
    <t>LINDBLAD-HOLST  EVA</t>
  </si>
  <si>
    <t>TOSTENSSON KERSTIN</t>
  </si>
  <si>
    <t>ARENTOFT LISA</t>
  </si>
  <si>
    <t>RUSTNER EKLANN EVA</t>
  </si>
  <si>
    <t>Olle Olsson</t>
  </si>
  <si>
    <t>Viola Engqvist</t>
  </si>
  <si>
    <t>Ola Lundberg</t>
  </si>
  <si>
    <t>Viola Engqvist</t>
  </si>
  <si>
    <t>Ola Lundberg</t>
  </si>
  <si>
    <t>Viveca Luthander</t>
  </si>
  <si>
    <t>Helge Wahlström</t>
  </si>
  <si>
    <t>Viola Engqvist</t>
  </si>
  <si>
    <t>Alf Andersson</t>
  </si>
  <si>
    <t>Viveca Luthander</t>
  </si>
  <si>
    <t>Aslög Laurell</t>
  </si>
  <si>
    <t>Henrik Nylander</t>
  </si>
  <si>
    <t>Assar Blomqvist</t>
  </si>
  <si>
    <t>Assar Blomqvist</t>
  </si>
  <si>
    <t>Nen Eklund</t>
  </si>
  <si>
    <t>CH Lech</t>
  </si>
  <si>
    <t>Gun Sundberg</t>
  </si>
  <si>
    <t>Nen Eklund</t>
  </si>
  <si>
    <t>Sten Holmgren</t>
  </si>
  <si>
    <t>Nils Stigberg</t>
  </si>
  <si>
    <t>Viola Engqvist</t>
  </si>
  <si>
    <t>Peggy Hedberg</t>
  </si>
  <si>
    <t>Bo Rosenholm</t>
  </si>
  <si>
    <t>Anna Rapp</t>
  </si>
  <si>
    <t>Eva Forsbom</t>
  </si>
  <si>
    <t>Eva Lindblad-Holst</t>
  </si>
  <si>
    <t>Magnus Loveman</t>
  </si>
  <si>
    <t>Leif Eklund</t>
  </si>
  <si>
    <t>Hans Sahlström</t>
  </si>
  <si>
    <t>Leif Eklund / Lennart Centerlind</t>
  </si>
  <si>
    <t>Lennart Loveman</t>
  </si>
  <si>
    <t>Gerda Woxen</t>
  </si>
  <si>
    <t>Anna-Stina Lindbo</t>
  </si>
  <si>
    <t>Johan Zethrin</t>
  </si>
  <si>
    <t>Leif Eklund</t>
  </si>
  <si>
    <t>Anna Lamm</t>
  </si>
  <si>
    <t>Per Troborg</t>
  </si>
  <si>
    <t>Hans Grundell</t>
  </si>
  <si>
    <t>Göran Norlin</t>
  </si>
  <si>
    <t>KG Jansson</t>
  </si>
  <si>
    <t>Margaretha Aspen</t>
  </si>
  <si>
    <t>Anna-Stina Lindbo</t>
  </si>
  <si>
    <t>Frank Witte</t>
  </si>
  <si>
    <t>Lennart Centerlind</t>
  </si>
  <si>
    <t>Gösta Skarp</t>
  </si>
  <si>
    <t>Anna Lamm</t>
  </si>
  <si>
    <t>Anna-Stina Lindbo</t>
  </si>
  <si>
    <t>Ola Levin</t>
  </si>
  <si>
    <t>Lennart Centerlind</t>
  </si>
  <si>
    <t>KG Jansson</t>
  </si>
  <si>
    <t>Margaretha Aspen</t>
  </si>
  <si>
    <t>Nils Holmström</t>
  </si>
  <si>
    <t>Paul Högberg</t>
  </si>
  <si>
    <t>Anders Rudolfsson/Per Troborg</t>
  </si>
  <si>
    <t>Uppdateras Årligen</t>
  </si>
  <si>
    <t>Tom von Oelreich</t>
  </si>
  <si>
    <t>Olle Hedberg</t>
  </si>
  <si>
    <t>Göran Häger</t>
  </si>
  <si>
    <t>BERGGREN KLAS</t>
  </si>
  <si>
    <t>BROQUIST MICHAEL</t>
  </si>
  <si>
    <t>WICKNERTZ PELLE</t>
  </si>
  <si>
    <t>Olle Hedberg</t>
  </si>
  <si>
    <t>Per Sjöstedt</t>
  </si>
  <si>
    <t>Margaretha Aspen</t>
  </si>
  <si>
    <t>Barbro Flodin</t>
  </si>
  <si>
    <t>Mats Eklund/Göran Häger</t>
  </si>
  <si>
    <t>Lennart Centerlind</t>
  </si>
  <si>
    <t>Olle Hedberg</t>
  </si>
  <si>
    <t>Ola Lundberg/Olle Malmkjell</t>
  </si>
  <si>
    <t>Ylva Langermo / Tite Palm</t>
  </si>
  <si>
    <t>Anna-Stina Lindbo</t>
  </si>
  <si>
    <t>Bernt Hansson</t>
  </si>
  <si>
    <t>Bertil Wahlqvist</t>
  </si>
  <si>
    <t>Ola Lundberg</t>
  </si>
  <si>
    <t>Ylva Langermo</t>
  </si>
  <si>
    <t>Gunnar Öqvist</t>
  </si>
  <si>
    <t>Margaretha Aspen</t>
  </si>
  <si>
    <t>Anna-Stina Lindbo</t>
  </si>
  <si>
    <t>Anders Lundin</t>
  </si>
  <si>
    <t>Bertil Eriksson</t>
  </si>
  <si>
    <t>Bertil Eriksson</t>
  </si>
  <si>
    <t>Ebba Leijonhufvud</t>
  </si>
  <si>
    <t>Bo Sahlström</t>
  </si>
  <si>
    <t>Artur Liljeström</t>
  </si>
  <si>
    <t>Eva Lundgren</t>
  </si>
  <si>
    <t>Anna-Stina Lindbo</t>
  </si>
  <si>
    <t>FREDRIKSSON LOTTA</t>
  </si>
  <si>
    <t>GABRIELSSON  ANN-MARI</t>
  </si>
  <si>
    <t>GRÖJER ANETTE</t>
  </si>
  <si>
    <t>GUSTAVSSON MARIANNE</t>
  </si>
  <si>
    <t>GUTER CARINA</t>
  </si>
  <si>
    <t>HALLÉN   ANNMARGRET</t>
  </si>
  <si>
    <t>HELANDER BARBRO</t>
  </si>
  <si>
    <t>JAGEUS EVY</t>
  </si>
  <si>
    <t>JOHANSSON FROSTELL BRITA</t>
  </si>
  <si>
    <t>KRESSNER MARIE</t>
  </si>
  <si>
    <t>LIDH CHRISTINA</t>
  </si>
  <si>
    <t>LIND BERIT</t>
  </si>
  <si>
    <t>LINDH EIVOR</t>
  </si>
  <si>
    <t>LORENSSON BIRGITTA</t>
  </si>
  <si>
    <t>MAGNIUS KARIN</t>
  </si>
  <si>
    <t>MOHLIN  KERSTIN</t>
  </si>
  <si>
    <t>NYLUND BIRGITTA</t>
  </si>
  <si>
    <t>PIHLBLAD GABRIELLA</t>
  </si>
  <si>
    <t>SPÅNGBERG</t>
  </si>
  <si>
    <t>VIKDAHL ÅSA</t>
  </si>
  <si>
    <t>ÅSLEV GURLI</t>
  </si>
  <si>
    <t>VÅRA MÄSTARE</t>
  </si>
  <si>
    <t>VETERANER</t>
  </si>
  <si>
    <t>Margaretha Aspen</t>
  </si>
  <si>
    <t>Gunnel Sahlström</t>
  </si>
  <si>
    <t>PO Zethrin</t>
  </si>
  <si>
    <t>Karl-Bertil Eriksson</t>
  </si>
  <si>
    <t>Ritva Hägglund</t>
  </si>
  <si>
    <t>Anna-Stina Lindbo</t>
  </si>
  <si>
    <t>K G Cederlöf</t>
  </si>
  <si>
    <t>Olle Olsson</t>
  </si>
  <si>
    <t>Eva Lundgren</t>
  </si>
  <si>
    <t>Barbro Flodin</t>
  </si>
  <si>
    <t>Alf Andersson</t>
  </si>
  <si>
    <t>Johan Zethrin</t>
  </si>
  <si>
    <t>Leif Eklund</t>
  </si>
  <si>
    <t>Martin Psilander</t>
  </si>
  <si>
    <t>Per Troborg</t>
  </si>
  <si>
    <t>Lennart Centerlind</t>
  </si>
  <si>
    <t>Anna-Stina Lindbo</t>
  </si>
  <si>
    <t>GUBBAR</t>
  </si>
  <si>
    <t>YNGRE GUBBAR</t>
  </si>
  <si>
    <t>LADIES YNGRE</t>
  </si>
  <si>
    <t>LADIES YNGRE</t>
  </si>
  <si>
    <t>YNGRE GUBBAR</t>
  </si>
  <si>
    <t>JUNIORER</t>
  </si>
  <si>
    <t>SENIORER</t>
  </si>
  <si>
    <t>GUBBAR YNGRE</t>
  </si>
  <si>
    <t>LYTTKENS  IVAR</t>
  </si>
  <si>
    <t>NORDSTRAND ANDERS</t>
  </si>
  <si>
    <t>Martin Berggren</t>
  </si>
  <si>
    <t>Placeringsordning</t>
  </si>
  <si>
    <t>Löp</t>
  </si>
  <si>
    <t>LANGERMO  YLVA</t>
  </si>
  <si>
    <t>UUSMA-WIRÉN  KERSTI</t>
  </si>
  <si>
    <t>BÖRJESSON  LILLEMOR</t>
  </si>
  <si>
    <t>LINDSTRÖM KERSTIN</t>
  </si>
  <si>
    <t>KLINTMARK  BARBRO</t>
  </si>
  <si>
    <t>EHNBERG  BIRGITTA</t>
  </si>
  <si>
    <t>SANDER MARGARETA</t>
  </si>
  <si>
    <t>WESTLING  KERSTIN</t>
  </si>
  <si>
    <t>ERIKSEN BRITTA</t>
  </si>
  <si>
    <t>STARFJORD  KERSTIN</t>
  </si>
  <si>
    <t>STÅLFELT GUNILLA</t>
  </si>
  <si>
    <t>HÄGGLUND  RITVA</t>
  </si>
  <si>
    <t>OHLSSON ELISABETH</t>
  </si>
  <si>
    <t>FORNELL  BRITA</t>
  </si>
  <si>
    <t>FRANZÉN BOHMAN KARIN</t>
  </si>
  <si>
    <t>JONSSON  GUNILLA</t>
  </si>
  <si>
    <t>ELIASON GUNILLA</t>
  </si>
  <si>
    <t>GESTER SUSANNE</t>
  </si>
  <si>
    <t>LINDSTRÖM LENA</t>
  </si>
  <si>
    <t>LARSSON LENA</t>
  </si>
  <si>
    <t>OGNER  MARIANNE</t>
  </si>
  <si>
    <t>LUNDIN  PUCK</t>
  </si>
  <si>
    <t>SAHLSTRÖM  GUNNEL</t>
  </si>
  <si>
    <t>HOLM  MONICA</t>
  </si>
  <si>
    <t>BERGSTRÖM MARGARETA</t>
  </si>
  <si>
    <t>LEIJONHUVUD EBBA</t>
  </si>
  <si>
    <t>HÅRD af SEGERSTAD  TOTTE</t>
  </si>
  <si>
    <t>NÖRTHEN  INGER</t>
  </si>
  <si>
    <t>QVARNSTRÖM  KERSTIN</t>
  </si>
  <si>
    <t>EKSTRÖM  LILLEMOR</t>
  </si>
  <si>
    <t>JENDER  ULLA</t>
  </si>
  <si>
    <t>SUNDBERG  GUN</t>
  </si>
  <si>
    <t>LUNDEBERG  BIRGITTA</t>
  </si>
  <si>
    <t>KOCH  YVONNE</t>
  </si>
  <si>
    <t>FREDRICKS LISA</t>
  </si>
  <si>
    <t>BRUNS  MALDA</t>
  </si>
  <si>
    <t>EK  GUNNEL</t>
  </si>
  <si>
    <t>BERGMAN FREDRIKSSON AGNETA</t>
  </si>
  <si>
    <t>DANIELSSON  VERA</t>
  </si>
  <si>
    <t>NYHED  BIRGIT</t>
  </si>
  <si>
    <t>ÖQVIST  MAJ-LIS</t>
  </si>
  <si>
    <t>HÅLLBERG  SOLVEIG</t>
  </si>
  <si>
    <t>HOLMBERG CARITA</t>
  </si>
  <si>
    <t>PALM TITE</t>
  </si>
  <si>
    <t>PALLIN-HELLSTEN  YVONNE</t>
  </si>
  <si>
    <t>PETTERSSON GUNNEL</t>
  </si>
  <si>
    <t>ASKER  BIRGITTA</t>
  </si>
  <si>
    <t>DAHLSTEDT ANNA-KARIN</t>
  </si>
  <si>
    <t>LOVEMAN  MONICA</t>
  </si>
  <si>
    <t>BERGGREN METTE</t>
  </si>
  <si>
    <t>FRÖSSLUND CHRISTINA</t>
  </si>
  <si>
    <t>HEDBERG PEGGY</t>
  </si>
  <si>
    <t>HERLIN HELENE</t>
  </si>
  <si>
    <t>HOLMGREN HELENA</t>
  </si>
  <si>
    <t>Margaretha Aspen</t>
  </si>
  <si>
    <t>Ola Levin</t>
  </si>
  <si>
    <t>Lennart Centerlind</t>
  </si>
  <si>
    <t>Birgitta Köping</t>
  </si>
  <si>
    <t>Anna-Stina Lindbo</t>
  </si>
  <si>
    <t>ÄLDRE GUBBAR</t>
  </si>
  <si>
    <t>YNGRE VETERANER</t>
  </si>
  <si>
    <t>ÄLDRE VETERANER</t>
  </si>
  <si>
    <t>Anna Lamm</t>
  </si>
  <si>
    <t>Anna-Stina Lindbo</t>
  </si>
  <si>
    <t>Mats Eklund</t>
  </si>
  <si>
    <t>Bertil Eriksson</t>
  </si>
  <si>
    <t xml:space="preserve">CELSING ELISABETH         </t>
  </si>
  <si>
    <t>DOPPING KERSTIN</t>
  </si>
  <si>
    <t>EKMAN ELISABETH</t>
  </si>
  <si>
    <t>ERKANDER EVA</t>
  </si>
  <si>
    <t>FJAESTAD ANN</t>
  </si>
  <si>
    <t>FOGHAMMAR  SIV</t>
  </si>
  <si>
    <t>HÅRD AF SEGERSTAD LARS</t>
  </si>
  <si>
    <t>HÖRBERG PER</t>
  </si>
  <si>
    <t>JANESTEN  JAN-ERIK</t>
  </si>
  <si>
    <t>JANSSON JANNE</t>
  </si>
  <si>
    <t>JENSEN ALEXANDER</t>
  </si>
  <si>
    <t>KIELY JONATHAN</t>
  </si>
  <si>
    <t>KLAR MAGNUS</t>
  </si>
  <si>
    <t>Leif Eklund / LE Dahlstedt</t>
  </si>
  <si>
    <t>GÖRLING  HOLGER</t>
  </si>
  <si>
    <t>HEDLUND GÖTHE</t>
  </si>
  <si>
    <t>LANGERMO JAN</t>
  </si>
  <si>
    <t>SCHMIDT MIKAEL</t>
  </si>
  <si>
    <t>BENGTSSON PER</t>
  </si>
  <si>
    <t>KNUTSSON BO</t>
  </si>
  <si>
    <t>BJÖRKSTEDT FREDRIK</t>
  </si>
  <si>
    <t>ERIKSSON  TORE</t>
  </si>
  <si>
    <t>WITTE FRANK</t>
  </si>
  <si>
    <t>ERIKSSON  BENGT</t>
  </si>
  <si>
    <t>STÅHLE LARS</t>
  </si>
  <si>
    <t>SJÖGREN HENRY</t>
  </si>
  <si>
    <t>FLOBERG KJELL</t>
  </si>
  <si>
    <t>CARIS BENGT</t>
  </si>
  <si>
    <t>LUBRAN LENNART</t>
  </si>
  <si>
    <t>KÄLLANDER LARS</t>
  </si>
  <si>
    <t>KÖHLER AXEL</t>
  </si>
  <si>
    <t>LETTS CHRISTOPHER</t>
  </si>
  <si>
    <t>LIDÉN LARS</t>
  </si>
  <si>
    <t>LILJA KARL</t>
  </si>
  <si>
    <t>LILJEQUIST ARNE</t>
  </si>
  <si>
    <t>LINDBERG LARS</t>
  </si>
  <si>
    <t>LINDSKOG GÖRAN</t>
  </si>
  <si>
    <t>LJUNGBERG  GREGORY</t>
  </si>
  <si>
    <t>LJUNGEMYR BERTIL</t>
  </si>
  <si>
    <t>LJUNGQVIST ROLF</t>
  </si>
  <si>
    <t>LUNDBERG EINAR</t>
  </si>
  <si>
    <t>LUNDEBERG  GÖRAN</t>
  </si>
  <si>
    <t>LUNDIN ANDERS</t>
  </si>
  <si>
    <t>LUNDQVIST EINAR</t>
  </si>
  <si>
    <t>LUNDSTRÖM ERIK</t>
  </si>
  <si>
    <t>LÖFGREN PAUL</t>
  </si>
  <si>
    <t>MAGNUSSON BO</t>
  </si>
  <si>
    <t>MATTSON STEFAN</t>
  </si>
  <si>
    <t>MATTSSON KG</t>
  </si>
  <si>
    <t>MOHLIN PER</t>
  </si>
  <si>
    <t>NETTERBERG LARS-ERIK</t>
  </si>
  <si>
    <t>NYMAN NILS</t>
  </si>
  <si>
    <t>PALMESTAM STEFAN</t>
  </si>
  <si>
    <t>PETTERSSON ÅKE</t>
  </si>
  <si>
    <t>PSILANDER MARTIN</t>
  </si>
  <si>
    <t>RAJALIN STEN</t>
  </si>
  <si>
    <t>RISBERG CARL</t>
  </si>
  <si>
    <t>ROMANDER ÅKE</t>
  </si>
  <si>
    <t>SJÖBERG NILS  G</t>
  </si>
  <si>
    <t>SJÖSTEDT ANDERS</t>
  </si>
  <si>
    <t>SMITH FRANK</t>
  </si>
  <si>
    <t>STIGBERG GÖSTA</t>
  </si>
  <si>
    <t>STÅLFELT FINN</t>
  </si>
  <si>
    <t>SVENSSON KRISTER</t>
  </si>
  <si>
    <t>SÄTTERLUND STIG</t>
  </si>
  <si>
    <t>TADEUSZ MANTUSZ</t>
  </si>
  <si>
    <t>TIVENIUS JAN</t>
  </si>
  <si>
    <t>TRÅNG  CARL</t>
  </si>
  <si>
    <t>UUSMA MART</t>
  </si>
  <si>
    <t>WACKLIN ERIK</t>
  </si>
  <si>
    <t>WAERLAND HANS</t>
  </si>
  <si>
    <t>WAHLGREN LEIF</t>
  </si>
  <si>
    <t>WOLL PER</t>
  </si>
  <si>
    <t>WRÅKHUFUD WILHELM</t>
  </si>
  <si>
    <t>ÅHLÉN KJELL</t>
  </si>
  <si>
    <t>ÅSLEV BERTIL</t>
  </si>
  <si>
    <t>ÅSTRÖM ULF</t>
  </si>
  <si>
    <t>ÖSTMAN LENNART</t>
  </si>
  <si>
    <t>TOTALT</t>
  </si>
  <si>
    <t xml:space="preserve"> Även medlemmar som inte fullföljt  sju alt. åtta grenar har medtagits i sammanställningen.  </t>
  </si>
  <si>
    <t>Plac</t>
  </si>
  <si>
    <t>GUBBAR ÄLDRE</t>
  </si>
  <si>
    <t>LADIES YNGRE</t>
  </si>
  <si>
    <t>LADIES ÄLDRE</t>
  </si>
  <si>
    <t>Roland Lycksell</t>
  </si>
  <si>
    <t>Bo Rosenholm</t>
  </si>
  <si>
    <t>Magnus Loveman</t>
  </si>
  <si>
    <t>Roland Lycksell</t>
  </si>
  <si>
    <t>Hans Grundell</t>
  </si>
  <si>
    <t>LADIES YNGRE</t>
  </si>
  <si>
    <t>Daniel Hanngren</t>
  </si>
  <si>
    <t>Mats Frykhammar</t>
  </si>
  <si>
    <t>Anders Rudolfsson</t>
  </si>
  <si>
    <t>ENGLUND ARNE</t>
  </si>
  <si>
    <t>ERIKSSON PETER</t>
  </si>
  <si>
    <t>ERIKSSON ÖRJAN</t>
  </si>
  <si>
    <t>ERKANDER RAGNAR</t>
  </si>
  <si>
    <t>GILLBERG  GÖSTA</t>
  </si>
  <si>
    <t>HANSSON BERNT</t>
  </si>
  <si>
    <t>HOFSTEDT SO "PUTTE"</t>
  </si>
  <si>
    <t>HÖRNSTEN  ARNE</t>
  </si>
  <si>
    <t>LECH CHRISTER</t>
  </si>
  <si>
    <t>LOVEMAN  LENNART</t>
  </si>
  <si>
    <t>LUNDBLAD PER</t>
  </si>
  <si>
    <t>DANIELSSON KALLE</t>
  </si>
  <si>
    <t>EKENSTAM af  G-A</t>
  </si>
  <si>
    <t>EKLUND  SVEN- OLOF</t>
  </si>
  <si>
    <t>EKSTRÖM  FOLKE</t>
  </si>
  <si>
    <t>ENGEBO TORGNY</t>
  </si>
  <si>
    <t>JOHANSSON  LARS</t>
  </si>
  <si>
    <t>JANSSON  KARL-GUSTAV</t>
  </si>
  <si>
    <t>GOLDBERG PATRIK</t>
  </si>
  <si>
    <t>LUNDGREN  EVA</t>
  </si>
  <si>
    <t>LÖPNING</t>
  </si>
  <si>
    <t>GRUNDELL  HANS</t>
  </si>
  <si>
    <t>EKLUND  NEN</t>
  </si>
  <si>
    <t>LINDQVIST  INGVAR</t>
  </si>
  <si>
    <t>LYCKSELL ROLAND</t>
  </si>
  <si>
    <t>SKYTTE</t>
  </si>
  <si>
    <t>OELREICH von   HANS</t>
  </si>
  <si>
    <t>MAGNUSSON  LENNART</t>
  </si>
  <si>
    <t>RÖNNQVIST  EUGEN</t>
  </si>
  <si>
    <t>DAHLSTEDHT  LARS-ERIC</t>
  </si>
  <si>
    <t>TROTZIG  YVONNE</t>
  </si>
  <si>
    <t>VARPA</t>
  </si>
  <si>
    <t>LILJESTRÖM  ARTUR</t>
  </si>
  <si>
    <t>ROTHELIUS  BIRGER</t>
  </si>
  <si>
    <t>SAARANEN AIMO</t>
  </si>
  <si>
    <t>STEFENSON  BENGT</t>
  </si>
  <si>
    <t>SÖDERBERG  ERIK</t>
  </si>
  <si>
    <t>TOBELL ERNIE</t>
  </si>
  <si>
    <t>TORBERSSON JIM</t>
  </si>
  <si>
    <t>TORKKELI PERTTI</t>
  </si>
  <si>
    <t>TRENKLE KARL</t>
  </si>
  <si>
    <t>WAHLQVIST BERTIL</t>
  </si>
  <si>
    <t>WAHLSTRÖM  HELGE</t>
  </si>
  <si>
    <t>WEINERHALL PO</t>
  </si>
  <si>
    <t>WIBERG BJÖRN</t>
  </si>
  <si>
    <t>WIRÉN BJÖRN</t>
  </si>
  <si>
    <t>WRETMAN ANDERS</t>
  </si>
  <si>
    <t>YTTERMO ERIK</t>
  </si>
  <si>
    <t>ALEMAN ROLF</t>
  </si>
  <si>
    <t>ANBRATT ROGER</t>
  </si>
  <si>
    <t>ANDERSSON HANS</t>
  </si>
  <si>
    <t>ANDERSSON INGEMAR</t>
  </si>
  <si>
    <t>ANDERSSON LARS</t>
  </si>
  <si>
    <t>ARBÉUS TORE</t>
  </si>
  <si>
    <t>BERGLUND STEN</t>
  </si>
  <si>
    <t>BERGMAN RONALD</t>
  </si>
  <si>
    <t>BERGQVIST GUNNAR</t>
  </si>
  <si>
    <t>BERGSTRÖM ROLAND</t>
  </si>
  <si>
    <t>BJÖRKSTRÖM CARL-A</t>
  </si>
  <si>
    <t>BOSTRAND BO</t>
  </si>
  <si>
    <t>BUDDGÅRD BERTIL</t>
  </si>
  <si>
    <t>CARIS TORBJÖRN</t>
  </si>
  <si>
    <t>DAHLÉN  BERTIL</t>
  </si>
  <si>
    <t>DAHLMAN TOMAS</t>
  </si>
  <si>
    <t>DANELL  GÖSTA</t>
  </si>
  <si>
    <t>DRAKE ULF</t>
  </si>
  <si>
    <t>EDLUND PAUL</t>
  </si>
  <si>
    <t>EK RUNE</t>
  </si>
  <si>
    <t>EKSTRÖM SVEN</t>
  </si>
  <si>
    <t>ENGBERG HENRIK</t>
  </si>
  <si>
    <t>ENGDAHL STURE</t>
  </si>
  <si>
    <t>ENGDAHL ULF</t>
  </si>
  <si>
    <t>ENGMAN HANS</t>
  </si>
  <si>
    <t>ERIKSSON BO</t>
  </si>
  <si>
    <t>FALK HELMER</t>
  </si>
  <si>
    <t>FHURONG NICLAS</t>
  </si>
  <si>
    <t>FJAESTAD PER</t>
  </si>
  <si>
    <t>FOTLAND JOHANNES</t>
  </si>
  <si>
    <t>GEFORS  BENGT</t>
  </si>
  <si>
    <t>GILLBERG KURT</t>
  </si>
  <si>
    <t>GUSTAVSSON HEINZ</t>
  </si>
  <si>
    <t>HAMMARBERG PETER</t>
  </si>
  <si>
    <t>HAMMARLUND ÅKE</t>
  </si>
  <si>
    <t>HELLSTRÖM HENNING</t>
  </si>
  <si>
    <t>HENRIKSSON RUNE</t>
  </si>
  <si>
    <t>HERNVALL TORSTEN</t>
  </si>
  <si>
    <t>HOLM LENNART</t>
  </si>
  <si>
    <t>HOLMESTRAND TOMMY</t>
  </si>
  <si>
    <t>HÅKANSSON BERTIL</t>
  </si>
  <si>
    <t>HÄGER  EVA</t>
  </si>
  <si>
    <t>HÖGBERG NINNI</t>
  </si>
  <si>
    <t>KÄLLÉN EVA</t>
  </si>
  <si>
    <t>LUNDAHL GUNILLA</t>
  </si>
  <si>
    <t>PALMQVIST PETRA</t>
  </si>
  <si>
    <t>RAGNARSSON SUSANNE</t>
  </si>
  <si>
    <t>TRÅNG  BRITTA</t>
  </si>
  <si>
    <t>BERGSTRÖM ASTRID</t>
  </si>
  <si>
    <t>DANELL  MARIANNE</t>
  </si>
  <si>
    <t>LEVIN EVA</t>
  </si>
  <si>
    <t>MÅRTENSSON  KARIN</t>
  </si>
  <si>
    <t>NORDMARK  MIA</t>
  </si>
  <si>
    <t>SÖDERBÄCK EVA</t>
  </si>
  <si>
    <t>WRISTEL  DAGNY</t>
  </si>
  <si>
    <t>ANDERSSON IGRID</t>
  </si>
  <si>
    <t>BLOMQVIST  EIVOR</t>
  </si>
  <si>
    <t>BYMAN RITA</t>
  </si>
  <si>
    <t>BYSTRÖM GUBVOR</t>
  </si>
  <si>
    <t>Sim</t>
  </si>
  <si>
    <t>Bow</t>
  </si>
  <si>
    <t>Löp</t>
  </si>
  <si>
    <t>Sky</t>
  </si>
  <si>
    <t>Var</t>
  </si>
  <si>
    <t>Kul</t>
  </si>
  <si>
    <t>Ori</t>
  </si>
  <si>
    <t>Bor</t>
  </si>
  <si>
    <t>Bad</t>
  </si>
  <si>
    <t>JANESTEN ANDERS</t>
  </si>
  <si>
    <t>BERGSTEDT  JENS</t>
  </si>
  <si>
    <t>Annica Sandström</t>
  </si>
  <si>
    <t xml:space="preserve"> </t>
  </si>
  <si>
    <t>KG Cederlöv</t>
  </si>
  <si>
    <t>Viola Engqvist</t>
  </si>
  <si>
    <t>Olle Hedberg</t>
  </si>
  <si>
    <t>Barbro Flodin</t>
  </si>
  <si>
    <t>Ola Lundberg</t>
  </si>
  <si>
    <t>Aslög Laurell</t>
  </si>
  <si>
    <t>Ritva Hägglund</t>
  </si>
  <si>
    <t>Arthur Liljeström</t>
  </si>
  <si>
    <t>Birgitta Köping</t>
  </si>
  <si>
    <t>Olle Olsson</t>
  </si>
  <si>
    <t>Mats Frykhammar</t>
  </si>
  <si>
    <t>Lennart Centerlind</t>
  </si>
  <si>
    <t>YNGRE VETERANER</t>
  </si>
  <si>
    <t>ÄLDRE VETERANER</t>
  </si>
  <si>
    <t>Gunnel Sahlström</t>
  </si>
  <si>
    <t>Karl Gustav Jansson</t>
  </si>
  <si>
    <t>Gun Sundberg</t>
  </si>
  <si>
    <t>Ola Levin</t>
  </si>
  <si>
    <t>SALETTI  LARS-ÅKE</t>
  </si>
  <si>
    <t>WRISTEL  LENNART</t>
  </si>
  <si>
    <t>ESSEN von ULRIK</t>
  </si>
  <si>
    <t>SANDLER LARS-ERIK</t>
  </si>
  <si>
    <t>ERIKSSON  BERTIL</t>
  </si>
  <si>
    <t>HEDBERG  OLLE</t>
  </si>
  <si>
    <t>PELLBÄCK BJÖRN</t>
  </si>
  <si>
    <t>EKLUND MATS</t>
  </si>
  <si>
    <t>FRYKHAMMAR MATS</t>
  </si>
  <si>
    <t>LUNDBERG  OLA</t>
  </si>
  <si>
    <t>NORLIN GÖRAN</t>
  </si>
  <si>
    <t>OLSSON  OLLE</t>
  </si>
  <si>
    <t>ROSENHOLM BO</t>
  </si>
  <si>
    <t>SÖDERBÄCK ROLF</t>
  </si>
  <si>
    <t>WENDLER PETER</t>
  </si>
  <si>
    <t>ENGELBRECHT MARTIN</t>
  </si>
  <si>
    <t>HOLMGREN STEN</t>
  </si>
  <si>
    <t>HOLMGREN THOMAS</t>
  </si>
  <si>
    <t>JENSEN JÖRGEN</t>
  </si>
  <si>
    <t>JOHANSSON  SVEN-ERIK</t>
  </si>
  <si>
    <t>KLINTMARK ARNE</t>
  </si>
  <si>
    <t>LUNDQVIST MATS</t>
  </si>
  <si>
    <t>NYLANDER HENRIK</t>
  </si>
  <si>
    <t>OELREICH von TOM</t>
  </si>
  <si>
    <t>STIGBERG NILS</t>
  </si>
  <si>
    <t>TROBORG PER</t>
  </si>
  <si>
    <t>ZADIG  TORE</t>
  </si>
  <si>
    <t>ANDERSSON  MELKER</t>
  </si>
  <si>
    <t>ANDERSSON HÅKAN</t>
  </si>
  <si>
    <t>BAUER JONAS</t>
  </si>
  <si>
    <t>ENGBERG STIG</t>
  </si>
  <si>
    <t>GUSTAFSSON OVE</t>
  </si>
  <si>
    <t>LEISSNER CARL</t>
  </si>
  <si>
    <t>LEVIN OLA</t>
  </si>
  <si>
    <t>LOOFT GUNNAR</t>
  </si>
  <si>
    <t>LOOFT STEN OLOF</t>
  </si>
  <si>
    <t>LUNDSTRÖM HANS</t>
  </si>
  <si>
    <t>OLSSON  PER</t>
  </si>
  <si>
    <t>PELLBÄCK INGEMAR</t>
  </si>
  <si>
    <t>ROSENBERG PER</t>
  </si>
  <si>
    <t>SAHLSTRÖM  BO</t>
  </si>
  <si>
    <t>SAHLSTRÖM HANS</t>
  </si>
  <si>
    <t>SJÖSTEDT  PER</t>
  </si>
  <si>
    <t>SKOGLUND ROLF</t>
  </si>
  <si>
    <t>TIMONEN ERKKI</t>
  </si>
  <si>
    <t>TOMMY WESTBERG</t>
  </si>
  <si>
    <t>TYDÉN CARL</t>
  </si>
  <si>
    <t>ZETHRIN  PER-OLOF</t>
  </si>
  <si>
    <t>HÄGER  GÖRAN</t>
  </si>
  <si>
    <t>FLODIN  BARBRO</t>
  </si>
  <si>
    <t>HÖGBERG  PAUL</t>
  </si>
  <si>
    <t>RUSTNER EKLANN EVA</t>
  </si>
  <si>
    <t>RUDOLFSSON ANDERS</t>
  </si>
  <si>
    <t>SANDSTRÖM  ANNICA</t>
  </si>
  <si>
    <t>NYMAN OLLE</t>
  </si>
  <si>
    <t>SKRIDSKOR</t>
  </si>
  <si>
    <t>ANDERSSON  ALF</t>
  </si>
  <si>
    <t>LINDSTRÖM LARS</t>
  </si>
  <si>
    <t>ENGQVIST  VIOLA</t>
  </si>
  <si>
    <t>ENGQVIST  ÅKE</t>
  </si>
  <si>
    <t>Grenar</t>
  </si>
  <si>
    <t>ABELSON PÄR</t>
  </si>
  <si>
    <t>ALGEROTH GÖSTA</t>
  </si>
  <si>
    <t>BERGDAHL ALF</t>
  </si>
  <si>
    <t>BERGGREN MARTIN</t>
  </si>
  <si>
    <t>BERGLUND PETER</t>
  </si>
  <si>
    <t>BLOMQUIST ASSAR</t>
  </si>
  <si>
    <t>BUDDGÅRD  ÅKE</t>
  </si>
  <si>
    <t>CARLSSON ULF</t>
  </si>
  <si>
    <t>DAHLERUS  CARL-GUSTAF</t>
  </si>
  <si>
    <t>Namn Ladies</t>
  </si>
  <si>
    <t>segern år</t>
  </si>
  <si>
    <t>LUTHANDER  VIVECA</t>
  </si>
  <si>
    <t>NYMAN  CARL-OLOF</t>
  </si>
  <si>
    <t>SELLBERG GUNILLA</t>
  </si>
  <si>
    <t>SIMNING</t>
  </si>
  <si>
    <t>MALMKJELL  KARL OLOV</t>
  </si>
  <si>
    <t>BERGSTEDT  LIZZIE</t>
  </si>
  <si>
    <t>ASPÉN  MARGARETHA</t>
  </si>
  <si>
    <t>HANNGREN DANIEL</t>
  </si>
  <si>
    <t>EKLUND  LEIF</t>
  </si>
  <si>
    <t>BRAKOVSKA ANITA</t>
  </si>
  <si>
    <t>CEDERLÖF  K-G</t>
  </si>
  <si>
    <t>LAMM ANNA</t>
  </si>
  <si>
    <t>BOWLING</t>
  </si>
  <si>
    <t>ÖSTERBACK JAN-OLE</t>
  </si>
  <si>
    <t>Klas Berggren</t>
  </si>
  <si>
    <t>Klas Berggren</t>
  </si>
  <si>
    <t>Tor von Sydow</t>
  </si>
  <si>
    <t>MESTA MÄSTARNA GUBBAR 1966-2019</t>
  </si>
  <si>
    <t>MESTA MÄSTARNA LADIES 1968-2019</t>
  </si>
  <si>
    <t>LOVEMAN MAGNUS</t>
  </si>
  <si>
    <t>ANDERBERG  MARGARETHA</t>
  </si>
  <si>
    <t>BELEVICH JURI</t>
  </si>
  <si>
    <t>CARLING GÖRAN</t>
  </si>
  <si>
    <t>LAURELL  ASLÖG</t>
  </si>
  <si>
    <t>KULA</t>
  </si>
  <si>
    <t>RAPP ANNA</t>
  </si>
  <si>
    <t>ÖQVIST  GUNNAR</t>
  </si>
  <si>
    <t>KÄNNGÅRD BENTE</t>
  </si>
  <si>
    <t>EKBOHM  LAGE</t>
  </si>
  <si>
    <t>ZETHRIN  JOHAN</t>
  </si>
  <si>
    <t>ORIENTERING</t>
  </si>
  <si>
    <t>ROMARE  GÖRAN</t>
  </si>
  <si>
    <t>HOLMSTRÖM  NILS</t>
  </si>
  <si>
    <t>BORDTENNIS</t>
  </si>
  <si>
    <t>BAARS  TORE</t>
  </si>
  <si>
    <t>STEFENSON  AGE</t>
  </si>
  <si>
    <t>KIHLMAN  LARS</t>
  </si>
  <si>
    <t>EDMAN TORE</t>
  </si>
  <si>
    <t>FORSBOM EVA</t>
  </si>
  <si>
    <t>KÖPING  BIRGITTA</t>
  </si>
  <si>
    <t>BROCKMAN  MAJ-BRITT</t>
  </si>
  <si>
    <t>MAGNUSSON  ANNE-MARIE</t>
  </si>
  <si>
    <t>QVARNSTRÖM  BJÖRN</t>
  </si>
  <si>
    <t>JANESTEN  GUN</t>
  </si>
  <si>
    <t>APPELBERG  HANS</t>
  </si>
  <si>
    <t>MMM</t>
  </si>
  <si>
    <t>Per-Olof Zethrin</t>
  </si>
  <si>
    <t>Bertil Wahlqvist</t>
  </si>
  <si>
    <t>Ebba Lejonhufvud</t>
  </si>
  <si>
    <t>Anders Rudolfsson</t>
  </si>
  <si>
    <t>Ylva Langermo</t>
  </si>
  <si>
    <t>Per Troborg</t>
  </si>
  <si>
    <t>Wiveca Luthander</t>
  </si>
  <si>
    <t>Johan Zethrin</t>
  </si>
  <si>
    <t>Eva Lundgren</t>
  </si>
  <si>
    <t>Assar Blomquist</t>
  </si>
  <si>
    <t>Peggy Hedberg</t>
  </si>
  <si>
    <t>Annica Sandström</t>
  </si>
  <si>
    <t>Gunnar Öqvist</t>
  </si>
  <si>
    <t>Eva Rustner Eklann</t>
  </si>
  <si>
    <t>Gerda Woxen</t>
  </si>
  <si>
    <t>Barbro Flodin</t>
  </si>
  <si>
    <t>Holger Görling</t>
  </si>
  <si>
    <t>Namn Gubbar</t>
  </si>
  <si>
    <t>Ant</t>
  </si>
  <si>
    <t>Första</t>
  </si>
  <si>
    <t>SKIDOR</t>
  </si>
  <si>
    <t>CENTERLIND  LENNART</t>
  </si>
  <si>
    <t>LINDBO  ANNA-STINA</t>
  </si>
  <si>
    <t>SKARP  GÖSTA</t>
  </si>
  <si>
    <t>WOXÉN GERDA</t>
  </si>
  <si>
    <t>Lennart Centerlind</t>
  </si>
  <si>
    <t>Anna-Stina Lindbo</t>
  </si>
  <si>
    <t>Gerda Woxén</t>
  </si>
  <si>
    <t>Gösta Skarp</t>
  </si>
  <si>
    <t>Margareta Aspén</t>
  </si>
  <si>
    <t>Anna Lamm</t>
  </si>
  <si>
    <t>Bo Sahlström</t>
  </si>
  <si>
    <t>Även personer som inte fullföljt åtta grenar men betalt medlemsavgiften har medtagits</t>
  </si>
  <si>
    <t>Totalt</t>
  </si>
  <si>
    <t>No grenar</t>
  </si>
  <si>
    <t>Placeringsordning</t>
  </si>
  <si>
    <t>Ski</t>
  </si>
  <si>
    <t>Skr</t>
  </si>
  <si>
    <t>BLÅ markering indikerar grensegrare 2019</t>
  </si>
  <si>
    <t>LANDSTRÖM ARNE</t>
  </si>
  <si>
    <t>LUNDBLAD BJÖRN</t>
  </si>
  <si>
    <t>BRANDT JÖRGEN</t>
  </si>
  <si>
    <t>EVANG TORE</t>
  </si>
  <si>
    <t>MYLLIMÄKI PENTTI</t>
  </si>
  <si>
    <t>RIDDERSTRÅLE OWE</t>
  </si>
  <si>
    <t>SVENSSON OLA</t>
  </si>
  <si>
    <t>TEN SIETHOFF MICAHEL</t>
  </si>
  <si>
    <t>WOXEN STAFFAN</t>
  </si>
  <si>
    <t>BELEVICH JURI</t>
  </si>
  <si>
    <t>GUNNARSSON ANNA</t>
  </si>
  <si>
    <t>KARLSSON NINA</t>
  </si>
  <si>
    <t>HÖRWING EVA</t>
  </si>
  <si>
    <t>JURANDER MARIA</t>
  </si>
  <si>
    <t>LANDSTRÖM INGER</t>
  </si>
  <si>
    <t>STRANDBERG ELISABETH</t>
  </si>
  <si>
    <t>RAPP ANNA</t>
  </si>
  <si>
    <t>GRENSEGRARE LADIES 1968-2019</t>
  </si>
  <si>
    <t>BLÅ markering indikerar segrare 2019</t>
  </si>
  <si>
    <t>Alf Andersson</t>
  </si>
  <si>
    <t>Mats Eklund</t>
  </si>
  <si>
    <t>Mats Frykhammar</t>
  </si>
  <si>
    <t>Magnus Loveman</t>
  </si>
  <si>
    <t>Lennart Loveman</t>
  </si>
  <si>
    <t>Roland Lycksell</t>
  </si>
  <si>
    <t>Eugen Rönnqvist</t>
  </si>
  <si>
    <t>Nils Stigberg</t>
  </si>
  <si>
    <t>Helge Wahlström</t>
  </si>
  <si>
    <t>Frank Witte</t>
  </si>
  <si>
    <t>Martin Berggren</t>
  </si>
  <si>
    <t>Fredrik Björkstedt</t>
  </si>
  <si>
    <t>Daniel Hanngren</t>
  </si>
  <si>
    <t>GUBBAR ÄLDRE VETERANER</t>
  </si>
  <si>
    <t>Eugen Rönnqvist</t>
  </si>
  <si>
    <t>Tor v Sydow / Bo Rosenholm</t>
  </si>
  <si>
    <t>Anna Rapp</t>
  </si>
  <si>
    <t>Eva Forsbom / Eva Lindblad-Holst</t>
  </si>
  <si>
    <t>Fredrik Björkstedt</t>
  </si>
  <si>
    <t>Daniel Hanngren</t>
  </si>
  <si>
    <t>Anders Rudolfsson</t>
  </si>
  <si>
    <t>Johan Zethrin</t>
  </si>
  <si>
    <t>Bernt Hansson</t>
  </si>
  <si>
    <t>Paul Högberg</t>
  </si>
  <si>
    <t>CH Lech</t>
  </si>
  <si>
    <t>Anders Lundin</t>
  </si>
  <si>
    <t>Olle Malmkjell</t>
  </si>
  <si>
    <t>Göran Norlin</t>
  </si>
  <si>
    <t>Henrik Nylander</t>
  </si>
  <si>
    <t>Tom von Oelrich</t>
  </si>
  <si>
    <t>Martin Psilander</t>
  </si>
  <si>
    <t>Hans Sahlström</t>
  </si>
  <si>
    <t>Per Sjöstedt</t>
  </si>
  <si>
    <t>Anna Lamm</t>
  </si>
  <si>
    <t>GUBBAR VETERANER</t>
  </si>
  <si>
    <t>LADIES VETERANER</t>
  </si>
  <si>
    <t>LADIES ÄLDRE VETERANER</t>
  </si>
  <si>
    <t>Viola Engqvist</t>
  </si>
  <si>
    <t>Göran Häger / Bo Rosenholm</t>
  </si>
  <si>
    <t>Nils Holmström</t>
  </si>
  <si>
    <t>Tite Palm</t>
  </si>
  <si>
    <t>Göran Häger</t>
  </si>
  <si>
    <t>Barbro Flodin</t>
  </si>
  <si>
    <t>Leif Eklund</t>
  </si>
  <si>
    <t>Anna-Stina Lindbo</t>
  </si>
  <si>
    <t>Bertil Eriksson</t>
  </si>
  <si>
    <t>Eva Rustner Eklann</t>
  </si>
  <si>
    <t>Hans Grundell</t>
  </si>
  <si>
    <t>Nen Eklund</t>
  </si>
  <si>
    <t>Sten Holmgren</t>
  </si>
  <si>
    <t>Senaste</t>
  </si>
</sst>
</file>

<file path=xl/styles.xml><?xml version="1.0" encoding="utf-8"?>
<styleSheet xmlns="http://schemas.openxmlformats.org/spreadsheetml/2006/main">
  <numFmts count="21">
    <numFmt numFmtId="5" formatCode="#,##0&quot;kr&quot;;\-#,##0&quot;kr&quot;"/>
    <numFmt numFmtId="6" formatCode="#,##0&quot;kr&quot;;[Red]\-#,##0&quot;kr&quot;"/>
    <numFmt numFmtId="7" formatCode="#,##0.00&quot;kr&quot;;\-#,##0.00&quot;kr&quot;"/>
    <numFmt numFmtId="8" formatCode="#,##0.00&quot;kr&quot;;[Red]\-#,##0.00&quot;kr&quot;"/>
    <numFmt numFmtId="42" formatCode="_-* #,##0&quot;kr&quot;_-;\-* #,##0&quot;kr&quot;_-;_-* &quot;-&quot;&quot;kr&quot;_-;_-@_-"/>
    <numFmt numFmtId="41" formatCode="_-* #,##0_k_r_-;\-* #,##0_k_r_-;_-* &quot;-&quot;_k_r_-;_-@_-"/>
    <numFmt numFmtId="44" formatCode="_-* #,##0.00&quot;kr&quot;_-;\-* #,##0.00&quot;kr&quot;_-;_-* &quot;-&quot;??&quot;kr&quot;_-;_-@_-"/>
    <numFmt numFmtId="43" formatCode="_-* #,##0.00_k_r_-;\-* #,##0.00_k_r_-;_-* &quot;-&quot;??_k_r_-;_-@_-"/>
    <numFmt numFmtId="164" formatCode="_-* #,##0&quot;kr&quot;_-;\-* #,##0&quot;kr&quot;_-;_-* &quot;-&quot;&quot;kr&quot;_-;_-@_-"/>
    <numFmt numFmtId="165" formatCode="_-* #,##0_k_r_-;\-* #,##0_k_r_-;_-* &quot;-&quot;_k_r_-;_-@_-"/>
    <numFmt numFmtId="166" formatCode="_-* #,##0.00&quot;kr&quot;_-;\-* #,##0.00&quot;kr&quot;_-;_-* &quot;-&quot;??&quot;kr&quot;_-;_-@_-"/>
    <numFmt numFmtId="167" formatCode="_-* #,##0.00_k_r_-;\-* #,##0.00_k_r_-;_-* &quot;-&quot;??_k_r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General"/>
  </numFmts>
  <fonts count="4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2"/>
      <name val="Calibri"/>
      <family val="0"/>
    </font>
    <font>
      <sz val="12"/>
      <name val="Calibri"/>
      <family val="2"/>
    </font>
    <font>
      <b/>
      <sz val="16"/>
      <name val="Calibri"/>
      <family val="0"/>
    </font>
    <font>
      <b/>
      <sz val="12"/>
      <color indexed="12"/>
      <name val="Verdana"/>
      <family val="0"/>
    </font>
    <font>
      <sz val="12"/>
      <name val="Verdana"/>
      <family val="0"/>
    </font>
    <font>
      <sz val="8"/>
      <name val="Calibri"/>
      <family val="2"/>
    </font>
    <font>
      <sz val="16"/>
      <name val="Calibri"/>
      <family val="0"/>
    </font>
    <font>
      <sz val="16"/>
      <name val="Times Roman"/>
      <family val="0"/>
    </font>
    <font>
      <sz val="16"/>
      <color indexed="8"/>
      <name val="Calibri"/>
      <family val="0"/>
    </font>
    <font>
      <sz val="20"/>
      <name val="Calibri"/>
      <family val="0"/>
    </font>
    <font>
      <b/>
      <sz val="20"/>
      <color indexed="10"/>
      <name val="Calibri"/>
      <family val="0"/>
    </font>
    <font>
      <b/>
      <sz val="14"/>
      <color indexed="12"/>
      <name val="Calibri"/>
      <family val="0"/>
    </font>
    <font>
      <b/>
      <sz val="12"/>
      <name val="Calibri"/>
      <family val="0"/>
    </font>
    <font>
      <sz val="12"/>
      <name val="Times Roman"/>
      <family val="0"/>
    </font>
    <font>
      <b/>
      <sz val="12"/>
      <color indexed="12"/>
      <name val="Times Roman"/>
      <family val="0"/>
    </font>
    <font>
      <sz val="28"/>
      <name val="Calibri"/>
      <family val="0"/>
    </font>
    <font>
      <b/>
      <i/>
      <sz val="16"/>
      <color indexed="12"/>
      <name val="Calibri"/>
      <family val="0"/>
    </font>
    <font>
      <b/>
      <sz val="20"/>
      <name val="Verdana"/>
      <family val="0"/>
    </font>
    <font>
      <sz val="20"/>
      <name val="Verdana"/>
      <family val="0"/>
    </font>
    <font>
      <b/>
      <sz val="20"/>
      <color indexed="8"/>
      <name val="Verdana"/>
      <family val="0"/>
    </font>
    <font>
      <b/>
      <sz val="12"/>
      <color indexed="8"/>
      <name val="Verdana"/>
      <family val="0"/>
    </font>
    <font>
      <sz val="12"/>
      <color indexed="8"/>
      <name val="Verdana"/>
      <family val="0"/>
    </font>
    <font>
      <sz val="10"/>
      <color indexed="8"/>
      <name val="Verdana"/>
      <family val="0"/>
    </font>
    <font>
      <sz val="20"/>
      <color indexed="8"/>
      <name val="Verdana"/>
      <family val="0"/>
    </font>
    <font>
      <i/>
      <sz val="14"/>
      <color indexed="57"/>
      <name val="Verdana"/>
      <family val="0"/>
    </font>
    <font>
      <b/>
      <sz val="10"/>
      <color indexed="9"/>
      <name val="Verdana"/>
      <family val="0"/>
    </font>
    <font>
      <sz val="10"/>
      <color indexed="9"/>
      <name val="Verdana"/>
      <family val="0"/>
    </font>
    <font>
      <sz val="16"/>
      <color indexed="9"/>
      <name val="Verdana"/>
      <family val="0"/>
    </font>
    <font>
      <sz val="16"/>
      <name val="Verdana"/>
      <family val="0"/>
    </font>
    <font>
      <b/>
      <sz val="18"/>
      <color indexed="10"/>
      <name val="Verdana"/>
      <family val="0"/>
    </font>
    <font>
      <sz val="22"/>
      <color indexed="10"/>
      <name val="Verdana"/>
      <family val="0"/>
    </font>
    <font>
      <b/>
      <sz val="16"/>
      <color indexed="12"/>
      <name val="Times Roman"/>
      <family val="0"/>
    </font>
    <font>
      <b/>
      <sz val="16"/>
      <color indexed="12"/>
      <name val="Calibri"/>
      <family val="0"/>
    </font>
    <font>
      <sz val="14"/>
      <name val="Verdana"/>
      <family val="0"/>
    </font>
    <font>
      <b/>
      <sz val="14"/>
      <color indexed="12"/>
      <name val="Verdana"/>
      <family val="0"/>
    </font>
    <font>
      <sz val="22"/>
      <color indexed="14"/>
      <name val="Verdana"/>
      <family val="0"/>
    </font>
    <font>
      <sz val="16"/>
      <color indexed="10"/>
      <name val="Verdana"/>
      <family val="0"/>
    </font>
    <font>
      <b/>
      <sz val="16"/>
      <color indexed="10"/>
      <name val="Calibri"/>
      <family val="0"/>
    </font>
    <font>
      <sz val="16"/>
      <color indexed="10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16" fillId="0" borderId="0" xfId="0" applyFont="1" applyAlignment="1">
      <alignment/>
    </xf>
    <xf numFmtId="0" fontId="0" fillId="0" borderId="0" xfId="0" applyFill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8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3" fillId="0" borderId="0" xfId="0" applyFont="1" applyFill="1" applyAlignment="1">
      <alignment/>
    </xf>
    <xf numFmtId="0" fontId="10" fillId="2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1" fillId="0" borderId="0" xfId="0" applyFont="1" applyAlignment="1">
      <alignment horizont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Alignment="1">
      <alignment horizontal="center"/>
    </xf>
    <xf numFmtId="0" fontId="34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35" fillId="3" borderId="0" xfId="0" applyFont="1" applyFill="1" applyAlignment="1">
      <alignment horizontal="center"/>
    </xf>
    <xf numFmtId="0" fontId="35" fillId="3" borderId="0" xfId="0" applyFont="1" applyFill="1" applyAlignment="1">
      <alignment/>
    </xf>
    <xf numFmtId="0" fontId="36" fillId="3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0" fontId="12" fillId="3" borderId="0" xfId="0" applyFont="1" applyFill="1" applyAlignment="1">
      <alignment horizontal="center"/>
    </xf>
    <xf numFmtId="0" fontId="1" fillId="3" borderId="0" xfId="0" applyFont="1" applyFill="1" applyAlignment="1">
      <alignment/>
    </xf>
    <xf numFmtId="0" fontId="10" fillId="0" borderId="0" xfId="0" applyFont="1" applyAlignment="1">
      <alignment horizontal="left"/>
    </xf>
    <xf numFmtId="0" fontId="31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9" fillId="2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9" fillId="0" borderId="0" xfId="0" applyFont="1" applyAlignment="1">
      <alignment horizontal="left"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0" fontId="43" fillId="0" borderId="0" xfId="0" applyFont="1" applyAlignment="1">
      <alignment/>
    </xf>
    <xf numFmtId="0" fontId="41" fillId="0" borderId="0" xfId="0" applyFont="1" applyAlignment="1">
      <alignment horizontal="center"/>
    </xf>
    <xf numFmtId="0" fontId="44" fillId="0" borderId="0" xfId="0" applyFont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45" fillId="0" borderId="0" xfId="0" applyFont="1" applyAlignment="1">
      <alignment horizontal="center"/>
    </xf>
    <xf numFmtId="0" fontId="9" fillId="0" borderId="0" xfId="0" applyFont="1" applyFill="1" applyAlignment="1">
      <alignment/>
    </xf>
    <xf numFmtId="0" fontId="41" fillId="0" borderId="0" xfId="0" applyFont="1" applyFill="1" applyAlignment="1">
      <alignment horizontal="left"/>
    </xf>
    <xf numFmtId="0" fontId="41" fillId="0" borderId="0" xfId="0" applyFont="1" applyFill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Fill="1" applyAlignment="1">
      <alignment horizontal="center"/>
    </xf>
    <xf numFmtId="0" fontId="47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workbookViewId="0" topLeftCell="A1">
      <selection activeCell="A1" sqref="A1"/>
    </sheetView>
  </sheetViews>
  <sheetFormatPr defaultColWidth="16.25390625" defaultRowHeight="12.75"/>
  <cols>
    <col min="1" max="1" width="6.375" style="10" bestFit="1" customWidth="1"/>
    <col min="2" max="2" width="19.875" style="11" bestFit="1" customWidth="1"/>
    <col min="3" max="3" width="24.125" style="11" customWidth="1"/>
    <col min="4" max="4" width="29.25390625" style="11" bestFit="1" customWidth="1"/>
    <col min="5" max="5" width="34.25390625" style="11" bestFit="1" customWidth="1"/>
    <col min="6" max="6" width="2.25390625" style="11" customWidth="1"/>
    <col min="7" max="7" width="6.375" style="11" bestFit="1" customWidth="1"/>
    <col min="8" max="8" width="20.125" style="11" customWidth="1"/>
    <col min="9" max="9" width="34.125" style="11" bestFit="1" customWidth="1"/>
    <col min="10" max="10" width="24.625" style="11" bestFit="1" customWidth="1"/>
    <col min="11" max="11" width="33.125" style="52" bestFit="1" customWidth="1"/>
    <col min="12" max="16384" width="16.25390625" style="52" customWidth="1"/>
  </cols>
  <sheetData>
    <row r="1" spans="1:10" s="51" customFormat="1" ht="24.75">
      <c r="A1" s="53" t="s">
        <v>127</v>
      </c>
      <c r="B1" s="49"/>
      <c r="C1" s="49"/>
      <c r="D1" s="50"/>
      <c r="E1" s="50"/>
      <c r="F1" s="50"/>
      <c r="G1" s="53" t="s">
        <v>127</v>
      </c>
      <c r="H1" s="50"/>
      <c r="I1" s="50"/>
      <c r="J1" s="50"/>
    </row>
    <row r="3" spans="1:11" s="78" customFormat="1" ht="19.5">
      <c r="A3" s="77"/>
      <c r="B3" s="77" t="s">
        <v>153</v>
      </c>
      <c r="C3" s="77" t="s">
        <v>306</v>
      </c>
      <c r="D3" s="77" t="s">
        <v>666</v>
      </c>
      <c r="E3" s="77" t="s">
        <v>645</v>
      </c>
      <c r="F3" s="77"/>
      <c r="G3" s="77"/>
      <c r="H3" s="77" t="s">
        <v>307</v>
      </c>
      <c r="I3" s="77" t="s">
        <v>308</v>
      </c>
      <c r="J3" s="77" t="s">
        <v>667</v>
      </c>
      <c r="K3" s="77" t="s">
        <v>668</v>
      </c>
    </row>
    <row r="4" spans="1:11" s="69" customFormat="1" ht="15.75">
      <c r="A4" s="69">
        <v>2019</v>
      </c>
      <c r="B4" s="69" t="s">
        <v>542</v>
      </c>
      <c r="C4" s="69" t="s">
        <v>1</v>
      </c>
      <c r="D4" s="69" t="s">
        <v>2</v>
      </c>
      <c r="E4" s="69" t="s">
        <v>646</v>
      </c>
      <c r="F4" s="79"/>
      <c r="G4" s="69">
        <f>A4</f>
        <v>2019</v>
      </c>
      <c r="H4" s="69" t="s">
        <v>585</v>
      </c>
      <c r="I4" s="69" t="s">
        <v>6</v>
      </c>
      <c r="J4" s="69" t="s">
        <v>14</v>
      </c>
      <c r="K4" s="69" t="s">
        <v>13</v>
      </c>
    </row>
    <row r="5" spans="1:11" s="67" customFormat="1" ht="12.75">
      <c r="A5" s="68">
        <v>2018</v>
      </c>
      <c r="B5" s="67" t="s">
        <v>650</v>
      </c>
      <c r="C5" s="67" t="s">
        <v>653</v>
      </c>
      <c r="D5" s="67" t="s">
        <v>647</v>
      </c>
      <c r="E5" s="67" t="s">
        <v>646</v>
      </c>
      <c r="F5" s="74"/>
      <c r="G5" s="68">
        <f>A5</f>
        <v>2018</v>
      </c>
      <c r="H5" s="67" t="s">
        <v>648</v>
      </c>
      <c r="I5" s="67" t="s">
        <v>649</v>
      </c>
      <c r="J5" s="67" t="s">
        <v>588</v>
      </c>
      <c r="K5" s="67" t="s">
        <v>665</v>
      </c>
    </row>
    <row r="6" spans="1:11" s="11" customFormat="1" ht="12.75">
      <c r="A6" s="10">
        <v>2017</v>
      </c>
      <c r="B6" s="67" t="s">
        <v>650</v>
      </c>
      <c r="C6" s="11" t="s">
        <v>653</v>
      </c>
      <c r="D6" s="11" t="s">
        <v>670</v>
      </c>
      <c r="E6" s="15"/>
      <c r="F6" s="74"/>
      <c r="G6" s="68">
        <f>A6</f>
        <v>2017</v>
      </c>
      <c r="H6" s="11" t="s">
        <v>585</v>
      </c>
      <c r="I6" s="11" t="s">
        <v>587</v>
      </c>
      <c r="J6" s="11" t="s">
        <v>588</v>
      </c>
      <c r="K6" s="11" t="s">
        <v>589</v>
      </c>
    </row>
    <row r="7" spans="1:11" s="10" customFormat="1" ht="12.75">
      <c r="A7" s="10">
        <v>2016</v>
      </c>
      <c r="B7" s="67" t="s">
        <v>650</v>
      </c>
      <c r="C7" s="11" t="s">
        <v>309</v>
      </c>
      <c r="D7" s="11" t="s">
        <v>310</v>
      </c>
      <c r="E7" s="11"/>
      <c r="F7" s="73"/>
      <c r="G7" s="10">
        <f>A7</f>
        <v>2016</v>
      </c>
      <c r="H7" s="11" t="s">
        <v>585</v>
      </c>
      <c r="I7" s="11" t="s">
        <v>587</v>
      </c>
      <c r="J7" s="11" t="s">
        <v>588</v>
      </c>
      <c r="K7" s="11" t="s">
        <v>674</v>
      </c>
    </row>
    <row r="8" spans="1:11" s="10" customFormat="1" ht="12.75">
      <c r="A8" s="10">
        <v>2015</v>
      </c>
      <c r="B8" s="67" t="s">
        <v>651</v>
      </c>
      <c r="C8" s="11" t="s">
        <v>652</v>
      </c>
      <c r="D8" s="11" t="s">
        <v>670</v>
      </c>
      <c r="E8" s="11"/>
      <c r="F8" s="73"/>
      <c r="G8" s="10">
        <v>2015</v>
      </c>
      <c r="H8" s="11" t="s">
        <v>585</v>
      </c>
      <c r="I8" s="11" t="s">
        <v>587</v>
      </c>
      <c r="J8" s="11" t="s">
        <v>588</v>
      </c>
      <c r="K8" s="11" t="s">
        <v>589</v>
      </c>
    </row>
    <row r="9" spans="1:11" s="10" customFormat="1" ht="12.75">
      <c r="A9" s="10">
        <v>2014</v>
      </c>
      <c r="B9" s="67" t="s">
        <v>311</v>
      </c>
      <c r="C9" s="11" t="s">
        <v>312</v>
      </c>
      <c r="D9" s="11" t="s">
        <v>313</v>
      </c>
      <c r="E9" s="11"/>
      <c r="F9" s="73"/>
      <c r="G9" s="10">
        <v>2014</v>
      </c>
      <c r="H9" s="11" t="s">
        <v>585</v>
      </c>
      <c r="I9" s="11" t="s">
        <v>587</v>
      </c>
      <c r="J9" s="11" t="s">
        <v>588</v>
      </c>
      <c r="K9" s="11" t="s">
        <v>589</v>
      </c>
    </row>
    <row r="10" spans="1:11" s="71" customFormat="1" ht="12.75">
      <c r="A10" s="72"/>
      <c r="B10" s="72" t="s">
        <v>146</v>
      </c>
      <c r="C10" s="72" t="s">
        <v>450</v>
      </c>
      <c r="D10" s="72" t="s">
        <v>451</v>
      </c>
      <c r="E10" s="72"/>
      <c r="F10" s="72"/>
      <c r="G10" s="72"/>
      <c r="H10" s="72" t="s">
        <v>314</v>
      </c>
      <c r="I10" s="72" t="s">
        <v>308</v>
      </c>
      <c r="J10" s="72" t="s">
        <v>667</v>
      </c>
      <c r="K10" s="72"/>
    </row>
    <row r="11" spans="1:11" s="10" customFormat="1" ht="12.75">
      <c r="A11" s="10">
        <v>2013</v>
      </c>
      <c r="B11" s="67" t="s">
        <v>650</v>
      </c>
      <c r="C11" s="11" t="s">
        <v>448</v>
      </c>
      <c r="D11" s="11" t="s">
        <v>449</v>
      </c>
      <c r="E11" s="11"/>
      <c r="F11" s="73"/>
      <c r="G11" s="10">
        <v>2013</v>
      </c>
      <c r="H11" s="11" t="s">
        <v>585</v>
      </c>
      <c r="I11" s="11" t="s">
        <v>587</v>
      </c>
      <c r="J11" s="11" t="s">
        <v>588</v>
      </c>
      <c r="K11" s="14"/>
    </row>
    <row r="12" spans="1:10" ht="12.75">
      <c r="A12" s="10">
        <v>2012</v>
      </c>
      <c r="B12" s="67" t="s">
        <v>315</v>
      </c>
      <c r="C12" s="11" t="s">
        <v>316</v>
      </c>
      <c r="D12" s="11" t="s">
        <v>313</v>
      </c>
      <c r="F12" s="74"/>
      <c r="G12" s="10">
        <v>2012</v>
      </c>
      <c r="H12" s="11" t="s">
        <v>585</v>
      </c>
      <c r="I12" s="11" t="s">
        <v>587</v>
      </c>
      <c r="J12" s="11" t="s">
        <v>588</v>
      </c>
    </row>
    <row r="13" spans="1:10" ht="12.75">
      <c r="A13" s="10">
        <f>A12-1</f>
        <v>2011</v>
      </c>
      <c r="B13" s="67" t="s">
        <v>312</v>
      </c>
      <c r="C13" s="11" t="s">
        <v>317</v>
      </c>
      <c r="D13" s="11" t="s">
        <v>313</v>
      </c>
      <c r="F13" s="74"/>
      <c r="G13" s="10">
        <f aca="true" t="shared" si="0" ref="G13:G29">G12-1</f>
        <v>2011</v>
      </c>
      <c r="H13" s="11" t="s">
        <v>585</v>
      </c>
      <c r="I13" s="11" t="s">
        <v>588</v>
      </c>
      <c r="J13" s="11" t="s">
        <v>665</v>
      </c>
    </row>
    <row r="14" spans="1:10" ht="12.75">
      <c r="A14" s="10">
        <f aca="true" t="shared" si="1" ref="A14:A57">A13-1</f>
        <v>2010</v>
      </c>
      <c r="B14" s="67" t="s">
        <v>140</v>
      </c>
      <c r="C14" s="11" t="s">
        <v>317</v>
      </c>
      <c r="D14" s="11" t="s">
        <v>141</v>
      </c>
      <c r="F14" s="74"/>
      <c r="G14" s="10">
        <f t="shared" si="0"/>
        <v>2010</v>
      </c>
      <c r="H14" s="11" t="s">
        <v>585</v>
      </c>
      <c r="I14" s="11" t="s">
        <v>588</v>
      </c>
      <c r="J14" s="11" t="s">
        <v>665</v>
      </c>
    </row>
    <row r="15" spans="1:10" ht="12.75">
      <c r="A15" s="10">
        <f t="shared" si="1"/>
        <v>2009</v>
      </c>
      <c r="B15" s="67" t="s">
        <v>142</v>
      </c>
      <c r="C15" s="11" t="s">
        <v>143</v>
      </c>
      <c r="D15" s="11" t="s">
        <v>144</v>
      </c>
      <c r="F15" s="74"/>
      <c r="G15" s="10">
        <f t="shared" si="0"/>
        <v>2009</v>
      </c>
      <c r="H15" s="11" t="s">
        <v>585</v>
      </c>
      <c r="I15" s="11" t="s">
        <v>588</v>
      </c>
      <c r="J15" s="11" t="s">
        <v>665</v>
      </c>
    </row>
    <row r="16" spans="1:10" ht="12.75">
      <c r="A16" s="10">
        <f t="shared" si="1"/>
        <v>2008</v>
      </c>
      <c r="B16" s="67" t="s">
        <v>140</v>
      </c>
      <c r="C16" s="11" t="s">
        <v>143</v>
      </c>
      <c r="D16" s="11" t="s">
        <v>144</v>
      </c>
      <c r="F16" s="74"/>
      <c r="G16" s="10">
        <f t="shared" si="0"/>
        <v>2008</v>
      </c>
      <c r="H16" s="11" t="s">
        <v>585</v>
      </c>
      <c r="I16" s="11" t="s">
        <v>588</v>
      </c>
      <c r="J16" s="11" t="s">
        <v>665</v>
      </c>
    </row>
    <row r="17" spans="1:10" ht="12.75">
      <c r="A17" s="10">
        <f>A16-1</f>
        <v>2007</v>
      </c>
      <c r="B17" s="67" t="s">
        <v>140</v>
      </c>
      <c r="C17" s="11" t="s">
        <v>317</v>
      </c>
      <c r="D17" s="11" t="s">
        <v>144</v>
      </c>
      <c r="F17" s="74"/>
      <c r="G17" s="10">
        <f t="shared" si="0"/>
        <v>2007</v>
      </c>
      <c r="H17" s="11" t="s">
        <v>585</v>
      </c>
      <c r="I17" s="11" t="s">
        <v>588</v>
      </c>
      <c r="J17" s="11" t="s">
        <v>589</v>
      </c>
    </row>
    <row r="18" spans="1:10" ht="12.75">
      <c r="A18" s="10">
        <f t="shared" si="1"/>
        <v>2006</v>
      </c>
      <c r="B18" s="67" t="s">
        <v>311</v>
      </c>
      <c r="C18" s="67" t="s">
        <v>73</v>
      </c>
      <c r="D18" s="11" t="s">
        <v>144</v>
      </c>
      <c r="F18" s="74"/>
      <c r="G18" s="10">
        <f t="shared" si="0"/>
        <v>2006</v>
      </c>
      <c r="H18" s="11" t="s">
        <v>585</v>
      </c>
      <c r="I18" s="11" t="s">
        <v>588</v>
      </c>
      <c r="J18" s="11" t="s">
        <v>145</v>
      </c>
    </row>
    <row r="19" spans="1:10" ht="12.75">
      <c r="A19" s="10">
        <f>A18-1</f>
        <v>2005</v>
      </c>
      <c r="B19" s="67" t="s">
        <v>156</v>
      </c>
      <c r="C19" s="11" t="s">
        <v>141</v>
      </c>
      <c r="D19" s="11" t="s">
        <v>144</v>
      </c>
      <c r="F19" s="73"/>
      <c r="G19" s="10">
        <f t="shared" si="0"/>
        <v>2005</v>
      </c>
      <c r="H19" s="11" t="s">
        <v>588</v>
      </c>
      <c r="I19" s="67" t="s">
        <v>665</v>
      </c>
      <c r="J19" s="68"/>
    </row>
    <row r="20" spans="1:10" ht="12.75">
      <c r="A20" s="10">
        <f t="shared" si="1"/>
        <v>2004</v>
      </c>
      <c r="B20" s="67" t="s">
        <v>46</v>
      </c>
      <c r="C20" s="11" t="s">
        <v>47</v>
      </c>
      <c r="D20" s="11" t="s">
        <v>646</v>
      </c>
      <c r="F20" s="74"/>
      <c r="G20" s="10">
        <f t="shared" si="0"/>
        <v>2004</v>
      </c>
      <c r="H20" s="11" t="s">
        <v>51</v>
      </c>
      <c r="I20" s="67" t="s">
        <v>52</v>
      </c>
      <c r="J20" s="67"/>
    </row>
    <row r="21" spans="1:10" ht="12.75">
      <c r="A21" s="10">
        <f t="shared" si="1"/>
        <v>2003</v>
      </c>
      <c r="B21" s="67" t="s">
        <v>48</v>
      </c>
      <c r="C21" s="11" t="s">
        <v>49</v>
      </c>
      <c r="D21" s="11" t="s">
        <v>50</v>
      </c>
      <c r="F21" s="74"/>
      <c r="G21" s="10">
        <f t="shared" si="0"/>
        <v>2003</v>
      </c>
      <c r="H21" s="11" t="s">
        <v>51</v>
      </c>
      <c r="I21" s="67" t="s">
        <v>55</v>
      </c>
      <c r="J21" s="67"/>
    </row>
    <row r="22" spans="1:10" ht="12.75">
      <c r="A22" s="10">
        <f t="shared" si="1"/>
        <v>2002</v>
      </c>
      <c r="B22" s="67" t="s">
        <v>53</v>
      </c>
      <c r="C22" s="11" t="s">
        <v>54</v>
      </c>
      <c r="D22" s="11" t="s">
        <v>50</v>
      </c>
      <c r="F22" s="74"/>
      <c r="G22" s="10">
        <f t="shared" si="0"/>
        <v>2002</v>
      </c>
      <c r="H22" s="11" t="s">
        <v>588</v>
      </c>
      <c r="I22" s="67" t="s">
        <v>589</v>
      </c>
      <c r="J22" s="67"/>
    </row>
    <row r="23" spans="1:10" ht="12.75">
      <c r="A23" s="10">
        <f t="shared" si="1"/>
        <v>2001</v>
      </c>
      <c r="B23" s="67" t="s">
        <v>56</v>
      </c>
      <c r="C23" s="11" t="s">
        <v>57</v>
      </c>
      <c r="D23" s="11" t="s">
        <v>646</v>
      </c>
      <c r="F23" s="74"/>
      <c r="G23" s="10">
        <f t="shared" si="0"/>
        <v>2001</v>
      </c>
      <c r="H23" s="11" t="s">
        <v>60</v>
      </c>
      <c r="I23" s="67" t="s">
        <v>61</v>
      </c>
      <c r="J23" s="67"/>
    </row>
    <row r="24" spans="1:10" ht="12.75">
      <c r="A24" s="10">
        <f t="shared" si="1"/>
        <v>2000</v>
      </c>
      <c r="B24" s="67" t="s">
        <v>58</v>
      </c>
      <c r="C24" s="11" t="s">
        <v>675</v>
      </c>
      <c r="D24" s="11" t="s">
        <v>59</v>
      </c>
      <c r="F24" s="74"/>
      <c r="G24" s="10">
        <f t="shared" si="0"/>
        <v>2000</v>
      </c>
      <c r="H24" s="11" t="s">
        <v>60</v>
      </c>
      <c r="I24" s="67" t="s">
        <v>61</v>
      </c>
      <c r="J24" s="67"/>
    </row>
    <row r="25" spans="1:10" ht="12.75">
      <c r="A25" s="10">
        <f t="shared" si="1"/>
        <v>1999</v>
      </c>
      <c r="B25" s="67" t="s">
        <v>62</v>
      </c>
      <c r="C25" s="11" t="s">
        <v>675</v>
      </c>
      <c r="D25" s="11" t="s">
        <v>59</v>
      </c>
      <c r="F25" s="74"/>
      <c r="G25" s="10">
        <f t="shared" si="0"/>
        <v>1999</v>
      </c>
      <c r="H25" s="11" t="s">
        <v>65</v>
      </c>
      <c r="I25" s="67" t="s">
        <v>66</v>
      </c>
      <c r="J25" s="67"/>
    </row>
    <row r="26" spans="1:10" ht="12.75">
      <c r="A26" s="10">
        <f t="shared" si="1"/>
        <v>1998</v>
      </c>
      <c r="B26" s="67" t="s">
        <v>62</v>
      </c>
      <c r="C26" s="11" t="s">
        <v>63</v>
      </c>
      <c r="D26" s="11" t="s">
        <v>64</v>
      </c>
      <c r="F26" s="74"/>
      <c r="G26" s="10">
        <f t="shared" si="0"/>
        <v>1998</v>
      </c>
      <c r="H26" s="11" t="s">
        <v>70</v>
      </c>
      <c r="I26" s="67" t="s">
        <v>66</v>
      </c>
      <c r="J26" s="67"/>
    </row>
    <row r="27" spans="1:10" ht="12.75">
      <c r="A27" s="10">
        <f t="shared" si="1"/>
        <v>1997</v>
      </c>
      <c r="B27" s="67" t="s">
        <v>67</v>
      </c>
      <c r="C27" s="11" t="s">
        <v>68</v>
      </c>
      <c r="D27" s="11" t="s">
        <v>69</v>
      </c>
      <c r="F27" s="74"/>
      <c r="G27" s="10">
        <f t="shared" si="0"/>
        <v>1997</v>
      </c>
      <c r="H27" s="11" t="s">
        <v>213</v>
      </c>
      <c r="I27" s="67" t="s">
        <v>52</v>
      </c>
      <c r="J27" s="67"/>
    </row>
    <row r="28" spans="1:10" ht="12.75">
      <c r="A28" s="10">
        <f t="shared" si="1"/>
        <v>1996</v>
      </c>
      <c r="B28" s="67" t="s">
        <v>67</v>
      </c>
      <c r="C28" s="11" t="s">
        <v>68</v>
      </c>
      <c r="D28" s="11" t="s">
        <v>71</v>
      </c>
      <c r="F28" s="74"/>
      <c r="G28" s="10">
        <f t="shared" si="0"/>
        <v>1996</v>
      </c>
      <c r="H28" s="11" t="s">
        <v>216</v>
      </c>
      <c r="I28" s="67" t="s">
        <v>217</v>
      </c>
      <c r="J28" s="67"/>
    </row>
    <row r="29" spans="1:10" ht="12.75">
      <c r="A29" s="10">
        <f t="shared" si="1"/>
        <v>1995</v>
      </c>
      <c r="B29" s="67" t="s">
        <v>214</v>
      </c>
      <c r="C29" s="11" t="s">
        <v>215</v>
      </c>
      <c r="D29" s="11" t="s">
        <v>64</v>
      </c>
      <c r="F29" s="74"/>
      <c r="G29" s="10">
        <f t="shared" si="0"/>
        <v>1995</v>
      </c>
      <c r="H29" s="11" t="s">
        <v>221</v>
      </c>
      <c r="I29" s="67" t="s">
        <v>222</v>
      </c>
      <c r="J29" s="67"/>
    </row>
    <row r="30" spans="1:11" ht="12.75">
      <c r="A30" s="72"/>
      <c r="B30" s="72" t="s">
        <v>147</v>
      </c>
      <c r="C30" s="72" t="s">
        <v>218</v>
      </c>
      <c r="D30" s="72" t="s">
        <v>219</v>
      </c>
      <c r="E30" s="72" t="s">
        <v>220</v>
      </c>
      <c r="F30" s="75"/>
      <c r="G30" s="75"/>
      <c r="H30" s="72" t="s">
        <v>148</v>
      </c>
      <c r="I30" s="72" t="s">
        <v>308</v>
      </c>
      <c r="J30" s="75"/>
      <c r="K30" s="76"/>
    </row>
    <row r="31" spans="1:10" s="1" customFormat="1" ht="12.75">
      <c r="A31" s="10">
        <f>A29-1</f>
        <v>1994</v>
      </c>
      <c r="B31" s="11" t="s">
        <v>223</v>
      </c>
      <c r="C31" s="11" t="s">
        <v>675</v>
      </c>
      <c r="D31" s="11" t="s">
        <v>224</v>
      </c>
      <c r="E31" s="11" t="s">
        <v>64</v>
      </c>
      <c r="F31" s="73"/>
      <c r="G31" s="10">
        <f>G29-1</f>
        <v>1994</v>
      </c>
      <c r="H31" s="11" t="s">
        <v>70</v>
      </c>
      <c r="I31" s="67" t="s">
        <v>66</v>
      </c>
      <c r="J31" s="67"/>
    </row>
    <row r="32" spans="1:10" ht="12.75">
      <c r="A32" s="10">
        <f t="shared" si="1"/>
        <v>1993</v>
      </c>
      <c r="B32" s="11" t="s">
        <v>75</v>
      </c>
      <c r="C32" s="11" t="s">
        <v>675</v>
      </c>
      <c r="D32" s="11" t="s">
        <v>76</v>
      </c>
      <c r="E32" s="11" t="s">
        <v>64</v>
      </c>
      <c r="F32" s="74"/>
      <c r="G32" s="10">
        <f aca="true" t="shared" si="2" ref="G32:G40">G31-1</f>
        <v>1993</v>
      </c>
      <c r="H32" s="11" t="s">
        <v>216</v>
      </c>
      <c r="I32" s="67" t="s">
        <v>217</v>
      </c>
      <c r="J32" s="67"/>
    </row>
    <row r="33" spans="1:10" ht="12.75">
      <c r="A33" s="10">
        <f t="shared" si="1"/>
        <v>1992</v>
      </c>
      <c r="B33" s="11" t="s">
        <v>77</v>
      </c>
      <c r="C33" s="11" t="s">
        <v>238</v>
      </c>
      <c r="D33" s="11" t="s">
        <v>81</v>
      </c>
      <c r="E33" s="11" t="s">
        <v>82</v>
      </c>
      <c r="F33" s="74"/>
      <c r="G33" s="10">
        <f t="shared" si="2"/>
        <v>1992</v>
      </c>
      <c r="H33" s="11" t="s">
        <v>83</v>
      </c>
      <c r="I33" s="67" t="s">
        <v>84</v>
      </c>
      <c r="J33" s="67"/>
    </row>
    <row r="34" spans="1:10" ht="12.75">
      <c r="A34" s="10">
        <f t="shared" si="1"/>
        <v>1991</v>
      </c>
      <c r="B34" s="11" t="s">
        <v>85</v>
      </c>
      <c r="C34" s="11" t="s">
        <v>86</v>
      </c>
      <c r="D34" s="11" t="s">
        <v>87</v>
      </c>
      <c r="E34" s="11" t="s">
        <v>88</v>
      </c>
      <c r="F34" s="74"/>
      <c r="G34" s="10">
        <f t="shared" si="2"/>
        <v>1991</v>
      </c>
      <c r="H34" s="11" t="s">
        <v>89</v>
      </c>
      <c r="I34" s="67" t="s">
        <v>90</v>
      </c>
      <c r="J34" s="67"/>
    </row>
    <row r="35" spans="1:10" ht="12.75">
      <c r="A35" s="10">
        <f t="shared" si="1"/>
        <v>1990</v>
      </c>
      <c r="B35" s="11" t="s">
        <v>91</v>
      </c>
      <c r="C35" s="11" t="s">
        <v>92</v>
      </c>
      <c r="D35" s="11" t="s">
        <v>87</v>
      </c>
      <c r="E35" s="11" t="s">
        <v>93</v>
      </c>
      <c r="F35" s="74"/>
      <c r="G35" s="10">
        <f t="shared" si="2"/>
        <v>1990</v>
      </c>
      <c r="H35" s="11" t="s">
        <v>94</v>
      </c>
      <c r="I35" s="67" t="s">
        <v>90</v>
      </c>
      <c r="J35" s="67"/>
    </row>
    <row r="36" spans="1:10" ht="12.75">
      <c r="A36" s="10">
        <f t="shared" si="1"/>
        <v>1989</v>
      </c>
      <c r="B36" s="11" t="s">
        <v>91</v>
      </c>
      <c r="C36" s="11" t="s">
        <v>87</v>
      </c>
      <c r="D36" s="11" t="s">
        <v>71</v>
      </c>
      <c r="E36" s="11" t="s">
        <v>95</v>
      </c>
      <c r="F36" s="74"/>
      <c r="G36" s="10">
        <f t="shared" si="2"/>
        <v>1989</v>
      </c>
      <c r="H36" s="11" t="s">
        <v>96</v>
      </c>
      <c r="I36" s="67" t="s">
        <v>97</v>
      </c>
      <c r="J36" s="67"/>
    </row>
    <row r="37" spans="1:10" ht="12.75">
      <c r="A37" s="10">
        <f t="shared" si="1"/>
        <v>1988</v>
      </c>
      <c r="B37" s="11" t="s">
        <v>98</v>
      </c>
      <c r="C37" s="11" t="s">
        <v>99</v>
      </c>
      <c r="D37" s="11" t="s">
        <v>64</v>
      </c>
      <c r="E37" s="11" t="s">
        <v>95</v>
      </c>
      <c r="F37" s="74"/>
      <c r="G37" s="10">
        <f t="shared" si="2"/>
        <v>1988</v>
      </c>
      <c r="H37" s="11" t="s">
        <v>96</v>
      </c>
      <c r="I37" s="67" t="s">
        <v>97</v>
      </c>
      <c r="J37" s="67"/>
    </row>
    <row r="38" spans="1:10" ht="12.75">
      <c r="A38" s="10">
        <f t="shared" si="1"/>
        <v>1987</v>
      </c>
      <c r="B38" s="11" t="s">
        <v>77</v>
      </c>
      <c r="C38" s="11" t="s">
        <v>100</v>
      </c>
      <c r="D38" s="11" t="s">
        <v>64</v>
      </c>
      <c r="E38" s="11" t="s">
        <v>95</v>
      </c>
      <c r="F38" s="74"/>
      <c r="G38" s="10">
        <f t="shared" si="2"/>
        <v>1987</v>
      </c>
      <c r="H38" s="11" t="s">
        <v>101</v>
      </c>
      <c r="I38" s="67" t="s">
        <v>97</v>
      </c>
      <c r="J38" s="67"/>
    </row>
    <row r="39" spans="1:10" ht="12.75">
      <c r="A39" s="10">
        <f t="shared" si="1"/>
        <v>1986</v>
      </c>
      <c r="B39" s="11" t="s">
        <v>675</v>
      </c>
      <c r="C39" s="11" t="s">
        <v>102</v>
      </c>
      <c r="D39" s="11" t="s">
        <v>64</v>
      </c>
      <c r="E39" s="11" t="s">
        <v>95</v>
      </c>
      <c r="F39" s="74"/>
      <c r="G39" s="10">
        <f t="shared" si="2"/>
        <v>1986</v>
      </c>
      <c r="H39" s="11" t="s">
        <v>101</v>
      </c>
      <c r="I39" s="67" t="s">
        <v>97</v>
      </c>
      <c r="J39" s="67"/>
    </row>
    <row r="40" spans="1:10" ht="12.75">
      <c r="A40" s="10">
        <f t="shared" si="1"/>
        <v>1985</v>
      </c>
      <c r="B40" s="11" t="s">
        <v>675</v>
      </c>
      <c r="C40" s="11" t="s">
        <v>102</v>
      </c>
      <c r="D40" s="11" t="s">
        <v>64</v>
      </c>
      <c r="E40" s="11" t="s">
        <v>103</v>
      </c>
      <c r="F40" s="74"/>
      <c r="G40" s="10">
        <f t="shared" si="2"/>
        <v>1985</v>
      </c>
      <c r="H40" s="11" t="s">
        <v>104</v>
      </c>
      <c r="I40" s="67" t="s">
        <v>105</v>
      </c>
      <c r="J40" s="67"/>
    </row>
    <row r="41" spans="1:11" ht="12.75">
      <c r="A41" s="72"/>
      <c r="B41" s="72" t="s">
        <v>147</v>
      </c>
      <c r="C41" s="72" t="s">
        <v>218</v>
      </c>
      <c r="D41" s="72" t="s">
        <v>128</v>
      </c>
      <c r="E41" s="72"/>
      <c r="F41" s="75"/>
      <c r="G41" s="75"/>
      <c r="H41" s="72" t="s">
        <v>149</v>
      </c>
      <c r="I41" s="72" t="s">
        <v>308</v>
      </c>
      <c r="J41" s="75"/>
      <c r="K41" s="76"/>
    </row>
    <row r="42" spans="1:10" ht="12.75">
      <c r="A42" s="10">
        <f>A40-1</f>
        <v>1984</v>
      </c>
      <c r="B42" s="11" t="s">
        <v>131</v>
      </c>
      <c r="C42" s="11" t="s">
        <v>132</v>
      </c>
      <c r="D42" s="67" t="s">
        <v>64</v>
      </c>
      <c r="F42" s="73"/>
      <c r="G42" s="10">
        <f>G40-1</f>
        <v>1984</v>
      </c>
      <c r="H42" s="11" t="s">
        <v>129</v>
      </c>
      <c r="I42" s="67" t="s">
        <v>130</v>
      </c>
      <c r="J42" s="67"/>
    </row>
    <row r="43" spans="1:10" ht="12.75">
      <c r="A43" s="10">
        <f t="shared" si="1"/>
        <v>1983</v>
      </c>
      <c r="B43" s="11" t="s">
        <v>102</v>
      </c>
      <c r="C43" s="11" t="s">
        <v>135</v>
      </c>
      <c r="D43" s="67" t="s">
        <v>136</v>
      </c>
      <c r="F43" s="74"/>
      <c r="G43" s="10">
        <f aca="true" t="shared" si="3" ref="G43:G57">G42-1</f>
        <v>1983</v>
      </c>
      <c r="H43" s="11" t="s">
        <v>133</v>
      </c>
      <c r="I43" s="67" t="s">
        <v>134</v>
      </c>
      <c r="J43" s="67"/>
    </row>
    <row r="44" spans="1:10" ht="12.75">
      <c r="A44" s="10">
        <f t="shared" si="1"/>
        <v>1982</v>
      </c>
      <c r="B44" s="11" t="s">
        <v>102</v>
      </c>
      <c r="C44" s="11" t="s">
        <v>135</v>
      </c>
      <c r="D44" s="67" t="s">
        <v>136</v>
      </c>
      <c r="F44" s="74"/>
      <c r="G44" s="10">
        <f t="shared" si="3"/>
        <v>1982</v>
      </c>
      <c r="H44" s="11" t="s">
        <v>133</v>
      </c>
      <c r="I44" s="67" t="s">
        <v>134</v>
      </c>
      <c r="J44" s="67"/>
    </row>
    <row r="45" spans="1:10" ht="12.75">
      <c r="A45" s="10">
        <f t="shared" si="1"/>
        <v>1981</v>
      </c>
      <c r="B45" s="11" t="s">
        <v>102</v>
      </c>
      <c r="C45" s="11" t="s">
        <v>135</v>
      </c>
      <c r="D45" s="67" t="s">
        <v>136</v>
      </c>
      <c r="F45" s="74"/>
      <c r="G45" s="10">
        <f t="shared" si="3"/>
        <v>1981</v>
      </c>
      <c r="H45" s="11" t="s">
        <v>137</v>
      </c>
      <c r="I45" s="67" t="s">
        <v>61</v>
      </c>
      <c r="J45" s="67"/>
    </row>
    <row r="46" spans="1:10" ht="12.75">
      <c r="A46" s="10">
        <f t="shared" si="1"/>
        <v>1980</v>
      </c>
      <c r="B46" s="11" t="s">
        <v>102</v>
      </c>
      <c r="C46" s="11" t="s">
        <v>139</v>
      </c>
      <c r="D46" s="67" t="s">
        <v>20</v>
      </c>
      <c r="F46" s="74"/>
      <c r="G46" s="10">
        <f t="shared" si="3"/>
        <v>1980</v>
      </c>
      <c r="H46" s="11" t="s">
        <v>138</v>
      </c>
      <c r="I46" s="67" t="s">
        <v>61</v>
      </c>
      <c r="J46" s="67"/>
    </row>
    <row r="47" spans="1:10" ht="12.75">
      <c r="A47" s="10">
        <f t="shared" si="1"/>
        <v>1979</v>
      </c>
      <c r="B47" s="11" t="s">
        <v>135</v>
      </c>
      <c r="C47" s="11" t="s">
        <v>95</v>
      </c>
      <c r="D47" s="67" t="s">
        <v>22</v>
      </c>
      <c r="F47" s="74"/>
      <c r="G47" s="10">
        <f t="shared" si="3"/>
        <v>1979</v>
      </c>
      <c r="H47" s="11" t="s">
        <v>66</v>
      </c>
      <c r="I47" s="67" t="s">
        <v>21</v>
      </c>
      <c r="J47" s="67"/>
    </row>
    <row r="48" spans="1:10" ht="12.75">
      <c r="A48" s="10">
        <f t="shared" si="1"/>
        <v>1978</v>
      </c>
      <c r="B48" s="11" t="s">
        <v>102</v>
      </c>
      <c r="C48" s="11" t="s">
        <v>95</v>
      </c>
      <c r="D48" s="67" t="s">
        <v>22</v>
      </c>
      <c r="F48" s="74"/>
      <c r="G48" s="10">
        <f t="shared" si="3"/>
        <v>1978</v>
      </c>
      <c r="H48" s="11" t="s">
        <v>97</v>
      </c>
      <c r="I48" s="67" t="s">
        <v>23</v>
      </c>
      <c r="J48" s="67"/>
    </row>
    <row r="49" spans="1:10" ht="12.75">
      <c r="A49" s="10">
        <f t="shared" si="1"/>
        <v>1977</v>
      </c>
      <c r="B49" s="11" t="s">
        <v>102</v>
      </c>
      <c r="C49" s="11" t="s">
        <v>64</v>
      </c>
      <c r="D49" s="67" t="s">
        <v>24</v>
      </c>
      <c r="F49" s="74"/>
      <c r="G49" s="10">
        <f t="shared" si="3"/>
        <v>1977</v>
      </c>
      <c r="H49" s="11" t="s">
        <v>97</v>
      </c>
      <c r="I49" s="67" t="s">
        <v>669</v>
      </c>
      <c r="J49" s="67"/>
    </row>
    <row r="50" spans="1:10" ht="12.75">
      <c r="A50" s="10">
        <f t="shared" si="1"/>
        <v>1976</v>
      </c>
      <c r="B50" s="11" t="s">
        <v>135</v>
      </c>
      <c r="C50" s="11" t="s">
        <v>64</v>
      </c>
      <c r="D50" s="67" t="s">
        <v>26</v>
      </c>
      <c r="F50" s="74"/>
      <c r="G50" s="10">
        <f t="shared" si="3"/>
        <v>1976</v>
      </c>
      <c r="H50" s="11" t="s">
        <v>25</v>
      </c>
      <c r="I50" s="67" t="s">
        <v>21</v>
      </c>
      <c r="J50" s="67"/>
    </row>
    <row r="51" spans="1:10" ht="12.75">
      <c r="A51" s="10">
        <f t="shared" si="1"/>
        <v>1975</v>
      </c>
      <c r="B51" s="11" t="s">
        <v>28</v>
      </c>
      <c r="C51" s="11" t="s">
        <v>71</v>
      </c>
      <c r="D51" s="67" t="s">
        <v>103</v>
      </c>
      <c r="F51" s="74"/>
      <c r="G51" s="10">
        <f t="shared" si="3"/>
        <v>1975</v>
      </c>
      <c r="H51" s="11" t="s">
        <v>61</v>
      </c>
      <c r="I51" s="67" t="s">
        <v>27</v>
      </c>
      <c r="J51" s="67"/>
    </row>
    <row r="52" spans="1:10" ht="12.75">
      <c r="A52" s="10">
        <f t="shared" si="1"/>
        <v>1974</v>
      </c>
      <c r="B52" s="11" t="s">
        <v>135</v>
      </c>
      <c r="C52" s="11" t="s">
        <v>64</v>
      </c>
      <c r="D52" s="67" t="s">
        <v>31</v>
      </c>
      <c r="F52" s="74"/>
      <c r="G52" s="10">
        <f t="shared" si="3"/>
        <v>1974</v>
      </c>
      <c r="H52" s="11" t="s">
        <v>29</v>
      </c>
      <c r="I52" s="67" t="s">
        <v>30</v>
      </c>
      <c r="J52" s="67"/>
    </row>
    <row r="53" spans="1:10" ht="12.75">
      <c r="A53" s="10">
        <f t="shared" si="1"/>
        <v>1973</v>
      </c>
      <c r="B53" s="11" t="s">
        <v>32</v>
      </c>
      <c r="C53" s="11" t="s">
        <v>95</v>
      </c>
      <c r="D53" s="67" t="s">
        <v>26</v>
      </c>
      <c r="F53" s="74"/>
      <c r="G53" s="10">
        <f t="shared" si="3"/>
        <v>1973</v>
      </c>
      <c r="H53" s="11" t="s">
        <v>676</v>
      </c>
      <c r="I53" s="67" t="s">
        <v>30</v>
      </c>
      <c r="J53" s="67"/>
    </row>
    <row r="54" spans="1:10" ht="12.75">
      <c r="A54" s="10">
        <f t="shared" si="1"/>
        <v>1972</v>
      </c>
      <c r="B54" s="11" t="s">
        <v>32</v>
      </c>
      <c r="C54" s="67" t="s">
        <v>586</v>
      </c>
      <c r="D54" s="67" t="s">
        <v>72</v>
      </c>
      <c r="F54" s="74"/>
      <c r="G54" s="10">
        <f t="shared" si="3"/>
        <v>1972</v>
      </c>
      <c r="H54" s="11" t="s">
        <v>61</v>
      </c>
      <c r="I54" s="67" t="s">
        <v>30</v>
      </c>
      <c r="J54" s="67"/>
    </row>
    <row r="55" spans="1:10" ht="12.75">
      <c r="A55" s="10">
        <f t="shared" si="1"/>
        <v>1971</v>
      </c>
      <c r="B55" s="67" t="s">
        <v>33</v>
      </c>
      <c r="C55" s="67" t="s">
        <v>95</v>
      </c>
      <c r="D55" s="67"/>
      <c r="F55" s="74"/>
      <c r="G55" s="10">
        <f t="shared" si="3"/>
        <v>1971</v>
      </c>
      <c r="H55" s="11" t="s">
        <v>97</v>
      </c>
      <c r="I55" s="67" t="s">
        <v>23</v>
      </c>
      <c r="J55" s="67"/>
    </row>
    <row r="56" spans="1:10" ht="12.75">
      <c r="A56" s="10">
        <f t="shared" si="1"/>
        <v>1970</v>
      </c>
      <c r="B56" s="67" t="s">
        <v>35</v>
      </c>
      <c r="C56" s="67" t="s">
        <v>95</v>
      </c>
      <c r="D56" s="67"/>
      <c r="F56" s="74"/>
      <c r="G56" s="10">
        <f t="shared" si="3"/>
        <v>1970</v>
      </c>
      <c r="H56" s="11" t="s">
        <v>97</v>
      </c>
      <c r="I56" s="67" t="s">
        <v>34</v>
      </c>
      <c r="J56" s="67"/>
    </row>
    <row r="57" spans="1:10" ht="12.75">
      <c r="A57" s="10">
        <f t="shared" si="1"/>
        <v>1969</v>
      </c>
      <c r="B57" s="67" t="s">
        <v>38</v>
      </c>
      <c r="C57" s="67" t="s">
        <v>39</v>
      </c>
      <c r="D57" s="67"/>
      <c r="F57" s="74"/>
      <c r="G57" s="10">
        <f t="shared" si="3"/>
        <v>1969</v>
      </c>
      <c r="H57" s="11" t="s">
        <v>36</v>
      </c>
      <c r="I57" s="67" t="s">
        <v>37</v>
      </c>
      <c r="J57" s="68"/>
    </row>
    <row r="58" spans="1:11" ht="12.75">
      <c r="A58" s="72"/>
      <c r="B58" s="72" t="s">
        <v>150</v>
      </c>
      <c r="C58" s="72" t="s">
        <v>218</v>
      </c>
      <c r="D58" s="75"/>
      <c r="E58" s="75"/>
      <c r="F58" s="75"/>
      <c r="G58" s="72"/>
      <c r="H58" s="72" t="s">
        <v>151</v>
      </c>
      <c r="I58" s="72" t="s">
        <v>152</v>
      </c>
      <c r="J58" s="75"/>
      <c r="K58" s="76"/>
    </row>
    <row r="59" spans="1:9" ht="12.75">
      <c r="A59" s="10">
        <f>A57-1</f>
        <v>1968</v>
      </c>
      <c r="B59" s="67" t="s">
        <v>38</v>
      </c>
      <c r="C59" s="67" t="s">
        <v>103</v>
      </c>
      <c r="D59" s="67"/>
      <c r="F59" s="74"/>
      <c r="G59" s="10">
        <f>G57-1</f>
        <v>1968</v>
      </c>
      <c r="H59" s="11" t="s">
        <v>40</v>
      </c>
      <c r="I59" s="67" t="s">
        <v>41</v>
      </c>
    </row>
    <row r="60" spans="1:10" s="1" customFormat="1" ht="12.75">
      <c r="A60" s="10">
        <f>A59-1</f>
        <v>1967</v>
      </c>
      <c r="B60" s="67" t="s">
        <v>38</v>
      </c>
      <c r="C60" s="67" t="s">
        <v>39</v>
      </c>
      <c r="D60" s="67"/>
      <c r="E60" s="11"/>
      <c r="F60" s="80"/>
      <c r="G60" s="10"/>
      <c r="H60" s="11"/>
      <c r="I60" s="11"/>
      <c r="J60" s="11"/>
    </row>
    <row r="61" spans="1:6" ht="12.75">
      <c r="A61" s="10">
        <f>A60-1</f>
        <v>1966</v>
      </c>
      <c r="B61" s="67" t="s">
        <v>38</v>
      </c>
      <c r="C61" s="67" t="s">
        <v>103</v>
      </c>
      <c r="F61" s="74"/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9"/>
  <sheetViews>
    <sheetView workbookViewId="0" topLeftCell="A1">
      <selection activeCell="A1" sqref="A1"/>
    </sheetView>
  </sheetViews>
  <sheetFormatPr defaultColWidth="11.00390625" defaultRowHeight="12.75"/>
  <cols>
    <col min="1" max="1" width="19.75390625" style="62" customWidth="1"/>
    <col min="2" max="6" width="10.75390625" style="62" customWidth="1"/>
    <col min="7" max="7" width="21.375" style="62" customWidth="1"/>
    <col min="8" max="16384" width="10.75390625" style="62" customWidth="1"/>
  </cols>
  <sheetData>
    <row r="1" spans="1:13" s="48" customFormat="1" ht="24.75">
      <c r="A1" s="53" t="s">
        <v>545</v>
      </c>
      <c r="B1" s="53"/>
      <c r="C1" s="53"/>
      <c r="D1" s="53"/>
      <c r="G1" s="53" t="s">
        <v>546</v>
      </c>
      <c r="H1" s="65"/>
      <c r="I1" s="65"/>
      <c r="J1" s="65"/>
      <c r="K1" s="66"/>
      <c r="M1" s="70" t="s">
        <v>74</v>
      </c>
    </row>
    <row r="2" spans="7:11" s="47" customFormat="1" ht="24.75">
      <c r="G2" s="54"/>
      <c r="H2" s="54"/>
      <c r="I2" s="54"/>
      <c r="J2" s="54"/>
      <c r="K2" s="55"/>
    </row>
    <row r="3" spans="3:11" s="1" customFormat="1" ht="15.75">
      <c r="C3" s="57" t="s">
        <v>593</v>
      </c>
      <c r="D3" s="57" t="s">
        <v>682</v>
      </c>
      <c r="E3" s="57"/>
      <c r="F3" s="57"/>
      <c r="I3" s="56" t="s">
        <v>593</v>
      </c>
      <c r="J3" s="56" t="s">
        <v>682</v>
      </c>
      <c r="K3" s="56"/>
    </row>
    <row r="4" spans="1:11" s="1" customFormat="1" ht="15.75">
      <c r="A4" s="56" t="s">
        <v>591</v>
      </c>
      <c r="B4" s="57" t="s">
        <v>592</v>
      </c>
      <c r="C4" s="57" t="s">
        <v>527</v>
      </c>
      <c r="D4" s="57" t="s">
        <v>527</v>
      </c>
      <c r="E4" s="57"/>
      <c r="F4" s="57"/>
      <c r="G4" s="58" t="s">
        <v>526</v>
      </c>
      <c r="H4" s="56" t="s">
        <v>592</v>
      </c>
      <c r="I4" s="56" t="s">
        <v>527</v>
      </c>
      <c r="J4" s="59" t="s">
        <v>527</v>
      </c>
      <c r="K4" s="59"/>
    </row>
    <row r="5" spans="1:12" s="51" customFormat="1" ht="27.75">
      <c r="A5" s="64" t="s">
        <v>599</v>
      </c>
      <c r="B5" s="8">
        <v>12</v>
      </c>
      <c r="C5" s="8">
        <v>1991</v>
      </c>
      <c r="D5" s="8">
        <v>2013</v>
      </c>
      <c r="E5" s="8"/>
      <c r="F5" s="8"/>
      <c r="G5" s="64" t="s">
        <v>600</v>
      </c>
      <c r="H5" s="8">
        <v>30</v>
      </c>
      <c r="I5" s="8">
        <v>1970</v>
      </c>
      <c r="J5" s="8">
        <v>2004</v>
      </c>
      <c r="K5" s="64"/>
      <c r="L5" s="92"/>
    </row>
    <row r="6" spans="1:11" s="51" customFormat="1" ht="15.75">
      <c r="A6" s="64" t="s">
        <v>675</v>
      </c>
      <c r="B6" s="8">
        <v>12</v>
      </c>
      <c r="C6" s="8">
        <v>1985</v>
      </c>
      <c r="D6" s="8">
        <v>2010</v>
      </c>
      <c r="E6" s="8"/>
      <c r="F6" s="8"/>
      <c r="G6" s="63" t="s">
        <v>601</v>
      </c>
      <c r="H6" s="69">
        <v>18</v>
      </c>
      <c r="I6" s="69">
        <v>2002</v>
      </c>
      <c r="J6" s="69">
        <v>2019</v>
      </c>
      <c r="K6" s="64"/>
    </row>
    <row r="7" spans="1:11" s="51" customFormat="1" ht="15.75">
      <c r="A7" s="64" t="s">
        <v>602</v>
      </c>
      <c r="B7" s="8">
        <v>12</v>
      </c>
      <c r="C7" s="8">
        <v>1976</v>
      </c>
      <c r="D7" s="8">
        <v>1998</v>
      </c>
      <c r="E7" s="8"/>
      <c r="F7" s="8"/>
      <c r="G7" s="63" t="s">
        <v>436</v>
      </c>
      <c r="H7" s="69">
        <v>13</v>
      </c>
      <c r="I7" s="69">
        <v>2006</v>
      </c>
      <c r="J7" s="69">
        <v>2019</v>
      </c>
      <c r="K7" s="64"/>
    </row>
    <row r="8" spans="1:11" s="51" customFormat="1" ht="15.75">
      <c r="A8" s="64" t="s">
        <v>586</v>
      </c>
      <c r="B8" s="8">
        <v>10</v>
      </c>
      <c r="C8" s="8">
        <v>1970</v>
      </c>
      <c r="D8" s="8">
        <v>1989</v>
      </c>
      <c r="E8" s="8"/>
      <c r="F8" s="8"/>
      <c r="G8" s="63" t="s">
        <v>604</v>
      </c>
      <c r="H8" s="69">
        <v>10</v>
      </c>
      <c r="I8" s="69">
        <v>1995</v>
      </c>
      <c r="J8" s="69">
        <v>2019</v>
      </c>
      <c r="K8" s="64"/>
    </row>
    <row r="9" spans="1:11" s="51" customFormat="1" ht="15.75">
      <c r="A9" s="64" t="s">
        <v>605</v>
      </c>
      <c r="B9" s="8">
        <v>8</v>
      </c>
      <c r="C9" s="8">
        <v>1977</v>
      </c>
      <c r="D9" s="8">
        <v>1986</v>
      </c>
      <c r="E9" s="8"/>
      <c r="F9" s="8"/>
      <c r="G9" s="64" t="s">
        <v>603</v>
      </c>
      <c r="H9" s="8">
        <v>10</v>
      </c>
      <c r="I9" s="8">
        <v>1984</v>
      </c>
      <c r="J9" s="8">
        <v>2001</v>
      </c>
      <c r="K9" s="64" t="s">
        <v>437</v>
      </c>
    </row>
    <row r="10" spans="1:11" s="51" customFormat="1" ht="15.75">
      <c r="A10" s="64" t="s">
        <v>581</v>
      </c>
      <c r="B10" s="8">
        <v>6</v>
      </c>
      <c r="C10" s="8">
        <v>2002</v>
      </c>
      <c r="D10" s="8">
        <v>2018</v>
      </c>
      <c r="E10" s="8"/>
      <c r="F10" s="8"/>
      <c r="G10" s="64" t="s">
        <v>441</v>
      </c>
      <c r="H10" s="8">
        <v>8</v>
      </c>
      <c r="I10" s="8">
        <v>1980</v>
      </c>
      <c r="J10" s="8">
        <v>2017</v>
      </c>
      <c r="K10" s="64"/>
    </row>
    <row r="11" spans="1:11" s="51" customFormat="1" ht="15.75">
      <c r="A11" s="64" t="s">
        <v>438</v>
      </c>
      <c r="B11" s="8">
        <v>6</v>
      </c>
      <c r="C11" s="8">
        <v>1974</v>
      </c>
      <c r="D11" s="8">
        <v>1983</v>
      </c>
      <c r="E11" s="8"/>
      <c r="F11" s="8"/>
      <c r="G11" s="63" t="s">
        <v>678</v>
      </c>
      <c r="H11" s="69">
        <v>7</v>
      </c>
      <c r="I11" s="69">
        <v>2012</v>
      </c>
      <c r="J11" s="69">
        <v>2019</v>
      </c>
      <c r="K11" s="64"/>
    </row>
    <row r="12" spans="1:11" s="51" customFormat="1" ht="15.75">
      <c r="A12" s="64" t="s">
        <v>673</v>
      </c>
      <c r="B12" s="8">
        <v>5</v>
      </c>
      <c r="C12" s="8">
        <v>1987</v>
      </c>
      <c r="D12" s="8">
        <v>2017</v>
      </c>
      <c r="E12" s="8"/>
      <c r="F12" s="8"/>
      <c r="G12" s="64" t="s">
        <v>439</v>
      </c>
      <c r="H12" s="8">
        <v>7</v>
      </c>
      <c r="I12" s="8">
        <v>1968</v>
      </c>
      <c r="J12" s="8">
        <v>1979</v>
      </c>
      <c r="K12" s="64"/>
    </row>
    <row r="13" spans="1:11" s="51" customFormat="1" ht="15.75">
      <c r="A13" s="64" t="s">
        <v>577</v>
      </c>
      <c r="B13" s="8">
        <v>5</v>
      </c>
      <c r="C13" s="8">
        <v>2006</v>
      </c>
      <c r="D13" s="8">
        <v>2015</v>
      </c>
      <c r="E13" s="8"/>
      <c r="F13" s="8"/>
      <c r="G13" s="64" t="s">
        <v>443</v>
      </c>
      <c r="H13" s="8">
        <v>3</v>
      </c>
      <c r="I13" s="8">
        <v>1972</v>
      </c>
      <c r="J13" s="8">
        <v>1974</v>
      </c>
      <c r="K13" s="64"/>
    </row>
    <row r="14" spans="1:11" s="51" customFormat="1" ht="15.75">
      <c r="A14" s="64" t="s">
        <v>440</v>
      </c>
      <c r="B14" s="8">
        <v>5</v>
      </c>
      <c r="C14" s="8">
        <v>1989</v>
      </c>
      <c r="D14" s="8">
        <v>1993</v>
      </c>
      <c r="E14" s="8"/>
      <c r="F14" s="8"/>
      <c r="G14" s="64" t="s">
        <v>446</v>
      </c>
      <c r="H14" s="8">
        <v>2</v>
      </c>
      <c r="I14" s="8">
        <v>1993</v>
      </c>
      <c r="J14" s="8">
        <v>1996</v>
      </c>
      <c r="K14" s="64"/>
    </row>
    <row r="15" spans="1:11" s="51" customFormat="1" ht="15.75">
      <c r="A15" s="64" t="s">
        <v>442</v>
      </c>
      <c r="B15" s="8">
        <v>5</v>
      </c>
      <c r="C15" s="8">
        <v>1977</v>
      </c>
      <c r="D15" s="8">
        <v>1991</v>
      </c>
      <c r="E15" s="8"/>
      <c r="F15" s="8"/>
      <c r="G15" s="64" t="s">
        <v>578</v>
      </c>
      <c r="H15" s="8">
        <v>2</v>
      </c>
      <c r="I15" s="8">
        <v>1990</v>
      </c>
      <c r="J15" s="8">
        <v>1991</v>
      </c>
      <c r="K15" s="64"/>
    </row>
    <row r="16" spans="1:11" s="51" customFormat="1" ht="15.75">
      <c r="A16" s="63" t="s">
        <v>638</v>
      </c>
      <c r="B16" s="69">
        <v>4</v>
      </c>
      <c r="C16" s="69">
        <v>2001</v>
      </c>
      <c r="D16" s="69">
        <v>2019</v>
      </c>
      <c r="E16" s="8"/>
      <c r="F16" s="8"/>
      <c r="G16" s="64" t="s">
        <v>576</v>
      </c>
      <c r="H16" s="8">
        <v>2</v>
      </c>
      <c r="I16" s="8">
        <v>1986</v>
      </c>
      <c r="J16" s="8">
        <v>1987</v>
      </c>
      <c r="K16" s="64"/>
    </row>
    <row r="17" spans="1:11" s="51" customFormat="1" ht="15.75">
      <c r="A17" s="64" t="s">
        <v>42</v>
      </c>
      <c r="B17" s="8">
        <v>4</v>
      </c>
      <c r="C17" s="8">
        <v>2015</v>
      </c>
      <c r="D17" s="8">
        <v>2018</v>
      </c>
      <c r="E17" s="8"/>
      <c r="F17" s="8"/>
      <c r="G17" s="64" t="s">
        <v>582</v>
      </c>
      <c r="H17" s="8">
        <v>2</v>
      </c>
      <c r="I17" s="8">
        <v>1981</v>
      </c>
      <c r="J17" s="8">
        <v>1985</v>
      </c>
      <c r="K17" s="64"/>
    </row>
    <row r="18" spans="1:11" s="51" customFormat="1" ht="15.75">
      <c r="A18" s="64" t="s">
        <v>643</v>
      </c>
      <c r="B18" s="8">
        <v>4</v>
      </c>
      <c r="C18" s="8">
        <v>2013</v>
      </c>
      <c r="D18" s="8">
        <v>2018</v>
      </c>
      <c r="E18" s="8"/>
      <c r="F18" s="8"/>
      <c r="G18" s="64" t="s">
        <v>444</v>
      </c>
      <c r="H18" s="8">
        <v>2</v>
      </c>
      <c r="I18" s="8">
        <v>1982</v>
      </c>
      <c r="J18" s="8">
        <v>1983</v>
      </c>
      <c r="K18" s="64"/>
    </row>
    <row r="19" spans="1:11" s="51" customFormat="1" ht="15.75">
      <c r="A19" s="64" t="s">
        <v>679</v>
      </c>
      <c r="B19" s="8">
        <v>4</v>
      </c>
      <c r="C19" s="8">
        <v>2001</v>
      </c>
      <c r="D19" s="8">
        <v>2014</v>
      </c>
      <c r="E19" s="8"/>
      <c r="F19" s="8"/>
      <c r="G19" s="64" t="s">
        <v>580</v>
      </c>
      <c r="H19" s="8">
        <v>2</v>
      </c>
      <c r="I19" s="8">
        <v>1974</v>
      </c>
      <c r="J19" s="8">
        <v>1976</v>
      </c>
      <c r="K19" s="64"/>
    </row>
    <row r="20" spans="1:11" s="51" customFormat="1" ht="15.75">
      <c r="A20" s="64" t="s">
        <v>579</v>
      </c>
      <c r="B20" s="8">
        <v>4</v>
      </c>
      <c r="C20" s="8">
        <v>2001</v>
      </c>
      <c r="D20" s="8">
        <v>2009</v>
      </c>
      <c r="E20" s="8"/>
      <c r="F20" s="8"/>
      <c r="G20" s="64" t="s">
        <v>680</v>
      </c>
      <c r="H20" s="8">
        <v>2</v>
      </c>
      <c r="I20" s="8">
        <v>1969</v>
      </c>
      <c r="J20" s="8">
        <v>1970</v>
      </c>
      <c r="K20" s="64"/>
    </row>
    <row r="21" spans="1:11" s="51" customFormat="1" ht="15.75">
      <c r="A21" s="64" t="s">
        <v>677</v>
      </c>
      <c r="B21" s="8">
        <v>4</v>
      </c>
      <c r="C21" s="8">
        <v>1984</v>
      </c>
      <c r="D21" s="8">
        <v>1994</v>
      </c>
      <c r="E21" s="8"/>
      <c r="F21" s="8"/>
      <c r="G21" s="64" t="s">
        <v>43</v>
      </c>
      <c r="H21" s="8">
        <v>1</v>
      </c>
      <c r="I21" s="8">
        <v>2018</v>
      </c>
      <c r="K21" s="64"/>
    </row>
    <row r="22" spans="1:11" s="51" customFormat="1" ht="15.75">
      <c r="A22" s="64" t="s">
        <v>445</v>
      </c>
      <c r="B22" s="8">
        <v>4</v>
      </c>
      <c r="C22" s="8">
        <v>1966</v>
      </c>
      <c r="D22" s="8">
        <v>1985</v>
      </c>
      <c r="E22" s="8"/>
      <c r="F22" s="8"/>
      <c r="G22" s="64" t="s">
        <v>44</v>
      </c>
      <c r="H22" s="8">
        <v>1</v>
      </c>
      <c r="I22" s="8">
        <v>2018</v>
      </c>
      <c r="K22" s="64"/>
    </row>
    <row r="23" spans="1:11" s="51" customFormat="1" ht="15.75">
      <c r="A23" s="64" t="s">
        <v>447</v>
      </c>
      <c r="B23" s="8">
        <v>4</v>
      </c>
      <c r="C23" s="8">
        <v>1980</v>
      </c>
      <c r="D23" s="8">
        <v>1983</v>
      </c>
      <c r="E23" s="8"/>
      <c r="F23" s="8"/>
      <c r="G23" s="64" t="s">
        <v>45</v>
      </c>
      <c r="H23" s="8">
        <v>1</v>
      </c>
      <c r="I23" s="8">
        <v>2018</v>
      </c>
      <c r="K23" s="64"/>
    </row>
    <row r="24" spans="1:11" s="51" customFormat="1" ht="15.75">
      <c r="A24" s="64" t="s">
        <v>681</v>
      </c>
      <c r="B24" s="8">
        <v>4</v>
      </c>
      <c r="C24" s="8">
        <v>1966</v>
      </c>
      <c r="D24" s="8">
        <v>1969</v>
      </c>
      <c r="E24" s="8"/>
      <c r="F24" s="8"/>
      <c r="G24" s="64" t="s">
        <v>672</v>
      </c>
      <c r="H24" s="8">
        <v>1</v>
      </c>
      <c r="I24" s="8">
        <v>1991</v>
      </c>
      <c r="J24" s="64"/>
      <c r="K24" s="64"/>
    </row>
    <row r="25" spans="1:11" s="51" customFormat="1" ht="15.75">
      <c r="A25" s="64" t="s">
        <v>637</v>
      </c>
      <c r="B25" s="8">
        <v>3</v>
      </c>
      <c r="C25" s="8">
        <v>2011</v>
      </c>
      <c r="D25" s="8">
        <v>2016</v>
      </c>
      <c r="E25" s="8"/>
      <c r="F25" s="8"/>
      <c r="G25" s="64" t="s">
        <v>452</v>
      </c>
      <c r="H25" s="8">
        <v>1</v>
      </c>
      <c r="I25" s="8">
        <v>1984</v>
      </c>
      <c r="J25" s="64"/>
      <c r="K25" s="64"/>
    </row>
    <row r="26" spans="1:11" s="51" customFormat="1" ht="15.75">
      <c r="A26" s="64" t="s">
        <v>635</v>
      </c>
      <c r="B26" s="8">
        <v>3</v>
      </c>
      <c r="C26" s="8">
        <v>2004</v>
      </c>
      <c r="D26" s="8">
        <v>2014</v>
      </c>
      <c r="E26" s="8"/>
      <c r="F26" s="8"/>
      <c r="G26" s="64" t="s">
        <v>454</v>
      </c>
      <c r="H26" s="8">
        <v>1</v>
      </c>
      <c r="I26" s="8">
        <v>1969</v>
      </c>
      <c r="J26" s="64"/>
      <c r="K26" s="64"/>
    </row>
    <row r="27" spans="1:11" ht="15.75">
      <c r="A27" s="60" t="s">
        <v>453</v>
      </c>
      <c r="B27" s="61">
        <v>3</v>
      </c>
      <c r="C27" s="61">
        <v>1997</v>
      </c>
      <c r="D27" s="61">
        <v>2000</v>
      </c>
      <c r="E27" s="61"/>
      <c r="F27" s="61"/>
      <c r="G27" s="60" t="s">
        <v>584</v>
      </c>
      <c r="H27" s="61">
        <v>1</v>
      </c>
      <c r="I27" s="61">
        <v>1968</v>
      </c>
      <c r="J27" s="60"/>
      <c r="K27" s="60"/>
    </row>
    <row r="28" spans="1:11" ht="15.75">
      <c r="A28" s="60" t="s">
        <v>455</v>
      </c>
      <c r="B28" s="61">
        <v>3</v>
      </c>
      <c r="C28" s="61">
        <v>1995</v>
      </c>
      <c r="D28" s="61">
        <v>1997</v>
      </c>
      <c r="E28" s="61"/>
      <c r="F28" s="61"/>
      <c r="G28" s="12">
        <f>COUNTA(G5:G27)</f>
        <v>23</v>
      </c>
      <c r="H28" s="12">
        <f>SUM(H5:H27)</f>
        <v>127</v>
      </c>
      <c r="I28" s="60"/>
      <c r="J28" s="60"/>
      <c r="K28" s="60"/>
    </row>
    <row r="29" spans="1:11" ht="15.75">
      <c r="A29" s="60" t="s">
        <v>671</v>
      </c>
      <c r="B29" s="61">
        <v>3</v>
      </c>
      <c r="C29" s="61">
        <v>1975</v>
      </c>
      <c r="D29" s="61">
        <v>1996</v>
      </c>
      <c r="E29" s="61"/>
      <c r="F29" s="61"/>
      <c r="G29" s="60"/>
      <c r="H29" s="60"/>
      <c r="I29" s="60"/>
      <c r="J29" s="60"/>
      <c r="K29" s="60"/>
    </row>
    <row r="30" spans="1:11" ht="15.75">
      <c r="A30" s="60" t="s">
        <v>583</v>
      </c>
      <c r="B30" s="61">
        <v>3</v>
      </c>
      <c r="C30" s="61">
        <v>1971</v>
      </c>
      <c r="D30" s="61">
        <v>1973</v>
      </c>
      <c r="E30" s="61"/>
      <c r="F30" s="61"/>
      <c r="G30" s="60"/>
      <c r="H30" s="60"/>
      <c r="I30" s="60"/>
      <c r="J30" s="60"/>
      <c r="K30" s="60"/>
    </row>
    <row r="31" spans="1:11" ht="15.75">
      <c r="A31" s="60" t="s">
        <v>644</v>
      </c>
      <c r="B31" s="61">
        <v>2</v>
      </c>
      <c r="C31" s="61">
        <v>2012</v>
      </c>
      <c r="D31" s="61">
        <v>2015</v>
      </c>
      <c r="E31" s="61"/>
      <c r="F31" s="61"/>
      <c r="G31" s="60"/>
      <c r="H31" s="60"/>
      <c r="I31" s="60"/>
      <c r="J31" s="60"/>
      <c r="K31" s="60"/>
    </row>
    <row r="32" spans="1:11" ht="15.75">
      <c r="A32" s="60" t="s">
        <v>634</v>
      </c>
      <c r="B32" s="61">
        <v>2</v>
      </c>
      <c r="C32" s="61">
        <v>2012</v>
      </c>
      <c r="D32" s="61">
        <v>2013</v>
      </c>
      <c r="E32" s="61"/>
      <c r="F32" s="61"/>
      <c r="G32" s="60"/>
      <c r="H32" s="60"/>
      <c r="I32" s="60"/>
      <c r="J32" s="60"/>
      <c r="K32" s="60"/>
    </row>
    <row r="33" spans="1:11" ht="15.75">
      <c r="A33" s="60" t="s">
        <v>636</v>
      </c>
      <c r="B33" s="61">
        <v>2</v>
      </c>
      <c r="C33" s="61">
        <v>2002</v>
      </c>
      <c r="D33" s="61">
        <v>2003</v>
      </c>
      <c r="E33" s="61"/>
      <c r="F33" s="61"/>
      <c r="G33" s="60"/>
      <c r="H33" s="60"/>
      <c r="I33" s="60"/>
      <c r="J33" s="60"/>
      <c r="K33" s="60"/>
    </row>
    <row r="34" spans="1:11" ht="15.75">
      <c r="A34" s="60" t="s">
        <v>641</v>
      </c>
      <c r="B34" s="61">
        <v>2</v>
      </c>
      <c r="C34" s="61">
        <v>1998</v>
      </c>
      <c r="D34" s="61">
        <v>1999</v>
      </c>
      <c r="E34" s="61"/>
      <c r="F34" s="61"/>
      <c r="G34" s="60"/>
      <c r="H34" s="60"/>
      <c r="I34" s="60"/>
      <c r="J34" s="60"/>
      <c r="K34" s="60"/>
    </row>
    <row r="35" spans="1:11" ht="15.75">
      <c r="A35" s="60" t="s">
        <v>633</v>
      </c>
      <c r="B35" s="61">
        <v>2</v>
      </c>
      <c r="C35" s="61">
        <v>1991</v>
      </c>
      <c r="D35" s="61">
        <v>1994</v>
      </c>
      <c r="E35" s="61"/>
      <c r="F35" s="61"/>
      <c r="G35" s="60"/>
      <c r="H35" s="60"/>
      <c r="I35" s="60"/>
      <c r="J35" s="60"/>
      <c r="K35" s="60"/>
    </row>
    <row r="36" spans="1:11" ht="15.75">
      <c r="A36" s="60" t="s">
        <v>632</v>
      </c>
      <c r="B36" s="61">
        <v>2</v>
      </c>
      <c r="C36" s="61">
        <v>1975</v>
      </c>
      <c r="D36" s="61">
        <v>1980</v>
      </c>
      <c r="E36" s="61"/>
      <c r="F36" s="61"/>
      <c r="G36" s="60"/>
      <c r="H36" s="60"/>
      <c r="I36" s="60"/>
      <c r="J36" s="60"/>
      <c r="K36" s="60"/>
    </row>
    <row r="37" spans="1:11" ht="15.75">
      <c r="A37" s="60" t="s">
        <v>640</v>
      </c>
      <c r="B37" s="61">
        <v>2</v>
      </c>
      <c r="C37" s="61">
        <v>1973</v>
      </c>
      <c r="D37" s="61">
        <v>1976</v>
      </c>
      <c r="E37" s="61"/>
      <c r="F37" s="61"/>
      <c r="G37" s="60"/>
      <c r="H37" s="60"/>
      <c r="I37" s="60"/>
      <c r="J37" s="60"/>
      <c r="K37" s="60"/>
    </row>
    <row r="38" spans="1:11" ht="15.75">
      <c r="A38" s="60" t="s">
        <v>639</v>
      </c>
      <c r="B38" s="61">
        <v>2</v>
      </c>
      <c r="C38" s="61">
        <v>1967</v>
      </c>
      <c r="D38" s="61">
        <v>1969</v>
      </c>
      <c r="E38" s="61"/>
      <c r="F38" s="61"/>
      <c r="G38" s="60"/>
      <c r="H38" s="60"/>
      <c r="I38" s="60"/>
      <c r="J38" s="60"/>
      <c r="K38" s="60"/>
    </row>
    <row r="39" spans="1:11" ht="15.75">
      <c r="A39" s="63" t="s">
        <v>543</v>
      </c>
      <c r="B39" s="69">
        <v>1</v>
      </c>
      <c r="C39" s="69">
        <v>2019</v>
      </c>
      <c r="D39" s="61"/>
      <c r="E39" s="61"/>
      <c r="F39" s="61"/>
      <c r="G39" s="60"/>
      <c r="H39" s="60"/>
      <c r="I39" s="60"/>
      <c r="J39" s="60"/>
      <c r="K39" s="60"/>
    </row>
    <row r="40" spans="1:11" ht="15.75">
      <c r="A40" s="63" t="s">
        <v>1</v>
      </c>
      <c r="B40" s="69">
        <v>1</v>
      </c>
      <c r="C40" s="69">
        <v>2019</v>
      </c>
      <c r="D40" s="61"/>
      <c r="E40" s="61"/>
      <c r="F40" s="61"/>
      <c r="G40" s="60"/>
      <c r="H40" s="60"/>
      <c r="I40" s="60"/>
      <c r="J40" s="60"/>
      <c r="K40" s="60"/>
    </row>
    <row r="41" spans="1:11" ht="15.75">
      <c r="A41" s="63" t="s">
        <v>2</v>
      </c>
      <c r="B41" s="69">
        <v>1</v>
      </c>
      <c r="C41" s="69">
        <v>2019</v>
      </c>
      <c r="D41" s="61"/>
      <c r="E41" s="61"/>
      <c r="F41" s="61"/>
      <c r="G41" s="60"/>
      <c r="H41" s="60"/>
      <c r="I41" s="60"/>
      <c r="J41" s="60"/>
      <c r="K41" s="60"/>
    </row>
    <row r="42" spans="1:11" ht="15.75">
      <c r="A42" s="64" t="s">
        <v>544</v>
      </c>
      <c r="B42" s="8">
        <v>1</v>
      </c>
      <c r="C42" s="8">
        <v>2018</v>
      </c>
      <c r="D42" s="61"/>
      <c r="E42" s="61"/>
      <c r="F42" s="61"/>
      <c r="G42" s="60"/>
      <c r="H42" s="60"/>
      <c r="I42" s="60"/>
      <c r="J42" s="60"/>
      <c r="K42" s="60"/>
    </row>
    <row r="43" spans="1:11" ht="15.75">
      <c r="A43" s="60" t="s">
        <v>662</v>
      </c>
      <c r="B43" s="61">
        <v>1</v>
      </c>
      <c r="C43" s="61">
        <v>2009</v>
      </c>
      <c r="G43" s="60"/>
      <c r="H43" s="60"/>
      <c r="I43" s="60"/>
      <c r="J43" s="60"/>
      <c r="K43" s="60"/>
    </row>
    <row r="44" spans="1:11" ht="15.75">
      <c r="A44" s="60" t="s">
        <v>642</v>
      </c>
      <c r="B44" s="61">
        <v>1</v>
      </c>
      <c r="C44" s="61">
        <v>2005</v>
      </c>
      <c r="G44" s="60"/>
      <c r="H44" s="60"/>
      <c r="I44" s="60"/>
      <c r="J44" s="60"/>
      <c r="K44" s="60"/>
    </row>
    <row r="45" spans="1:11" ht="15.75">
      <c r="A45" s="60" t="s">
        <v>663</v>
      </c>
      <c r="B45" s="61">
        <v>1</v>
      </c>
      <c r="C45" s="61">
        <v>2003</v>
      </c>
      <c r="D45" s="61"/>
      <c r="E45" s="61"/>
      <c r="F45" s="61"/>
      <c r="G45" s="60"/>
      <c r="H45" s="60"/>
      <c r="I45" s="60"/>
      <c r="J45" s="60"/>
      <c r="K45" s="60"/>
    </row>
    <row r="46" spans="1:11" ht="15.75">
      <c r="A46" s="60" t="s">
        <v>659</v>
      </c>
      <c r="B46" s="61">
        <v>1</v>
      </c>
      <c r="C46" s="61">
        <v>2000</v>
      </c>
      <c r="D46" s="61"/>
      <c r="E46" s="61"/>
      <c r="F46" s="61"/>
      <c r="G46" s="60"/>
      <c r="H46" s="60"/>
      <c r="I46" s="60"/>
      <c r="J46" s="60"/>
      <c r="K46" s="60"/>
    </row>
    <row r="47" spans="1:11" ht="15.75">
      <c r="A47" s="60" t="s">
        <v>661</v>
      </c>
      <c r="B47" s="61">
        <v>1</v>
      </c>
      <c r="C47" s="61">
        <v>1993</v>
      </c>
      <c r="D47" s="61"/>
      <c r="E47" s="61"/>
      <c r="F47" s="61"/>
      <c r="G47" s="60"/>
      <c r="H47" s="60"/>
      <c r="I47" s="60"/>
      <c r="J47" s="60"/>
      <c r="K47" s="60"/>
    </row>
    <row r="48" spans="1:11" ht="15.75">
      <c r="A48" s="60" t="s">
        <v>5</v>
      </c>
      <c r="B48" s="61">
        <v>1</v>
      </c>
      <c r="C48" s="61">
        <v>1992</v>
      </c>
      <c r="D48" s="60"/>
      <c r="E48" s="60"/>
      <c r="F48" s="60"/>
      <c r="G48" s="60"/>
      <c r="H48" s="60"/>
      <c r="I48" s="60"/>
      <c r="J48" s="60"/>
      <c r="K48" s="60"/>
    </row>
    <row r="49" spans="1:11" ht="15.75">
      <c r="A49" s="60" t="s">
        <v>664</v>
      </c>
      <c r="B49" s="61">
        <v>1</v>
      </c>
      <c r="C49" s="61">
        <v>1992</v>
      </c>
      <c r="D49" s="61"/>
      <c r="E49" s="61"/>
      <c r="F49" s="61"/>
      <c r="G49" s="60"/>
      <c r="H49" s="60"/>
      <c r="I49" s="60"/>
      <c r="J49" s="60"/>
      <c r="K49" s="60"/>
    </row>
    <row r="50" spans="1:11" ht="15.75">
      <c r="A50" s="60" t="s">
        <v>658</v>
      </c>
      <c r="B50" s="61">
        <v>1</v>
      </c>
      <c r="C50" s="61">
        <v>1991</v>
      </c>
      <c r="D50" s="61"/>
      <c r="E50" s="61"/>
      <c r="F50" s="61"/>
      <c r="G50" s="60"/>
      <c r="H50" s="60"/>
      <c r="I50" s="60"/>
      <c r="J50" s="60"/>
      <c r="K50" s="60"/>
    </row>
    <row r="51" spans="1:11" ht="15.75">
      <c r="A51" s="60" t="s">
        <v>575</v>
      </c>
      <c r="B51" s="61">
        <v>1</v>
      </c>
      <c r="C51" s="61">
        <v>1990</v>
      </c>
      <c r="D51" s="60"/>
      <c r="E51" s="60"/>
      <c r="F51" s="60"/>
      <c r="G51" s="60"/>
      <c r="H51" s="60"/>
      <c r="I51" s="60"/>
      <c r="J51" s="60"/>
      <c r="K51" s="60"/>
    </row>
    <row r="52" spans="1:11" ht="15.75">
      <c r="A52" s="60" t="s">
        <v>654</v>
      </c>
      <c r="B52" s="61">
        <v>1</v>
      </c>
      <c r="C52" s="61">
        <v>1989</v>
      </c>
      <c r="D52" s="60"/>
      <c r="E52" s="60"/>
      <c r="F52" s="60"/>
      <c r="G52" s="60"/>
      <c r="H52" s="60"/>
      <c r="I52" s="60"/>
      <c r="J52" s="60"/>
      <c r="K52" s="60"/>
    </row>
    <row r="53" spans="1:11" ht="15.75">
      <c r="A53" s="60" t="s">
        <v>657</v>
      </c>
      <c r="B53" s="61">
        <v>1</v>
      </c>
      <c r="C53" s="61">
        <v>1988</v>
      </c>
      <c r="D53" s="61"/>
      <c r="E53" s="61"/>
      <c r="F53" s="61"/>
      <c r="G53" s="60"/>
      <c r="H53" s="60"/>
      <c r="I53" s="60"/>
      <c r="J53" s="60"/>
      <c r="K53" s="60"/>
    </row>
    <row r="54" spans="1:11" ht="15.75">
      <c r="A54" s="60" t="s">
        <v>574</v>
      </c>
      <c r="B54" s="61">
        <v>1</v>
      </c>
      <c r="C54" s="61">
        <v>1984</v>
      </c>
      <c r="D54" s="61"/>
      <c r="E54" s="61"/>
      <c r="F54" s="61"/>
      <c r="G54" s="60"/>
      <c r="H54" s="60"/>
      <c r="I54" s="60"/>
      <c r="J54" s="60"/>
      <c r="K54" s="60"/>
    </row>
    <row r="55" spans="1:11" ht="15.75">
      <c r="A55" s="60" t="s">
        <v>660</v>
      </c>
      <c r="B55" s="61">
        <v>1</v>
      </c>
      <c r="C55" s="61">
        <v>1974</v>
      </c>
      <c r="D55" s="61"/>
      <c r="E55" s="61"/>
      <c r="F55" s="61"/>
      <c r="G55" s="60"/>
      <c r="H55" s="60"/>
      <c r="I55" s="60"/>
      <c r="J55" s="60"/>
      <c r="K55" s="60"/>
    </row>
    <row r="56" spans="1:11" ht="15.75">
      <c r="A56" s="60" t="s">
        <v>655</v>
      </c>
      <c r="B56" s="61">
        <v>1</v>
      </c>
      <c r="C56" s="61">
        <v>1972</v>
      </c>
      <c r="D56" s="61"/>
      <c r="E56" s="61"/>
      <c r="F56" s="61"/>
      <c r="G56" s="60"/>
      <c r="H56" s="60"/>
      <c r="I56" s="60"/>
      <c r="J56" s="60"/>
      <c r="K56" s="60"/>
    </row>
    <row r="57" spans="1:11" ht="15.75">
      <c r="A57" s="64" t="s">
        <v>590</v>
      </c>
      <c r="B57" s="61">
        <v>1</v>
      </c>
      <c r="C57" s="61">
        <v>1972</v>
      </c>
      <c r="D57" s="61"/>
      <c r="E57" s="61"/>
      <c r="F57" s="61"/>
      <c r="G57" s="60"/>
      <c r="H57" s="60"/>
      <c r="I57" s="60"/>
      <c r="J57" s="60"/>
      <c r="K57" s="60"/>
    </row>
    <row r="58" spans="1:11" ht="15.75">
      <c r="A58" s="60" t="s">
        <v>656</v>
      </c>
      <c r="B58" s="61">
        <v>1</v>
      </c>
      <c r="C58" s="61">
        <v>1970</v>
      </c>
      <c r="D58" s="61"/>
      <c r="E58" s="61"/>
      <c r="F58" s="61"/>
      <c r="G58" s="82"/>
      <c r="H58" s="82"/>
      <c r="I58" s="60"/>
      <c r="J58" s="60"/>
      <c r="K58" s="60"/>
    </row>
    <row r="59" spans="1:11" ht="15.75">
      <c r="A59" s="12">
        <f>COUNTA(A5:A58)</f>
        <v>54</v>
      </c>
      <c r="B59" s="12">
        <f>SUM(B5:B58)</f>
        <v>176</v>
      </c>
      <c r="C59" s="60"/>
      <c r="D59" s="61"/>
      <c r="E59" s="61"/>
      <c r="F59" s="61"/>
      <c r="G59" s="60"/>
      <c r="H59" s="60"/>
      <c r="I59" s="60"/>
      <c r="J59" s="60"/>
      <c r="K59" s="60"/>
    </row>
    <row r="60" spans="7:11" ht="15.75">
      <c r="G60" s="60"/>
      <c r="H60" s="60"/>
      <c r="I60" s="60"/>
      <c r="J60" s="60"/>
      <c r="K60" s="60"/>
    </row>
    <row r="61" spans="4:11" ht="15.75">
      <c r="D61" s="61"/>
      <c r="E61" s="61"/>
      <c r="F61" s="61"/>
      <c r="G61" s="60"/>
      <c r="H61" s="60"/>
      <c r="I61" s="60"/>
      <c r="J61" s="60"/>
      <c r="K61" s="60"/>
    </row>
    <row r="62" spans="1:11" ht="15.75">
      <c r="A62" s="60"/>
      <c r="B62" s="61"/>
      <c r="C62" s="61"/>
      <c r="D62" s="61"/>
      <c r="E62" s="61"/>
      <c r="F62" s="61"/>
      <c r="G62" s="60"/>
      <c r="H62" s="60"/>
      <c r="I62" s="60"/>
      <c r="J62" s="60"/>
      <c r="K62" s="60"/>
    </row>
    <row r="63" spans="1:11" ht="15.75">
      <c r="A63" s="60"/>
      <c r="B63" s="61"/>
      <c r="C63" s="61"/>
      <c r="D63" s="61"/>
      <c r="E63" s="61"/>
      <c r="F63" s="61"/>
      <c r="G63" s="60"/>
      <c r="H63" s="60"/>
      <c r="I63" s="60"/>
      <c r="J63" s="60"/>
      <c r="K63" s="60"/>
    </row>
    <row r="64" spans="1:11" ht="15.75">
      <c r="A64" s="60"/>
      <c r="B64" s="61"/>
      <c r="C64" s="61"/>
      <c r="D64" s="61"/>
      <c r="E64" s="61"/>
      <c r="F64" s="61"/>
      <c r="G64" s="60"/>
      <c r="H64" s="60"/>
      <c r="I64" s="60"/>
      <c r="J64" s="60"/>
      <c r="K64" s="60"/>
    </row>
    <row r="65" spans="1:11" ht="15.75">
      <c r="A65" s="60"/>
      <c r="B65" s="61"/>
      <c r="C65" s="61"/>
      <c r="D65" s="61"/>
      <c r="E65" s="61"/>
      <c r="F65" s="61"/>
      <c r="G65" s="60"/>
      <c r="H65" s="60"/>
      <c r="I65" s="60"/>
      <c r="J65" s="60"/>
      <c r="K65" s="60"/>
    </row>
    <row r="66" spans="1:11" ht="15.75">
      <c r="A66" s="60"/>
      <c r="B66" s="61"/>
      <c r="C66" s="61"/>
      <c r="D66" s="61"/>
      <c r="E66" s="61"/>
      <c r="F66" s="61"/>
      <c r="G66" s="60"/>
      <c r="H66" s="60"/>
      <c r="I66" s="60"/>
      <c r="J66" s="60"/>
      <c r="K66" s="60"/>
    </row>
    <row r="67" spans="1:11" ht="15.75">
      <c r="A67" s="60"/>
      <c r="B67" s="61"/>
      <c r="C67" s="61"/>
      <c r="D67" s="61"/>
      <c r="E67" s="61"/>
      <c r="F67" s="61"/>
      <c r="G67" s="60"/>
      <c r="H67" s="60"/>
      <c r="I67" s="60"/>
      <c r="J67" s="60"/>
      <c r="K67" s="60"/>
    </row>
    <row r="68" spans="1:11" ht="15.75">
      <c r="A68" s="60"/>
      <c r="B68" s="61"/>
      <c r="C68" s="61"/>
      <c r="D68" s="61"/>
      <c r="E68" s="61"/>
      <c r="F68" s="61"/>
      <c r="G68" s="60"/>
      <c r="H68" s="60"/>
      <c r="I68" s="60"/>
      <c r="J68" s="60"/>
      <c r="K68" s="60"/>
    </row>
    <row r="69" spans="1:11" ht="15.75">
      <c r="A69" s="60"/>
      <c r="B69" s="61"/>
      <c r="C69" s="61"/>
      <c r="D69" s="61"/>
      <c r="E69" s="61"/>
      <c r="F69" s="61"/>
      <c r="G69" s="60"/>
      <c r="H69" s="60"/>
      <c r="I69" s="60"/>
      <c r="J69" s="60"/>
      <c r="K69" s="60"/>
    </row>
  </sheetData>
  <mergeCells count="1">
    <mergeCell ref="G58:H58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29"/>
  <sheetViews>
    <sheetView workbookViewId="0" topLeftCell="A1">
      <selection activeCell="A1" sqref="A1"/>
    </sheetView>
  </sheetViews>
  <sheetFormatPr defaultColWidth="11.00390625" defaultRowHeight="12.75"/>
  <cols>
    <col min="1" max="1" width="31.00390625" style="17" customWidth="1"/>
    <col min="2" max="2" width="3.875" style="17" customWidth="1"/>
    <col min="3" max="3" width="3.375" style="17" customWidth="1"/>
    <col min="4" max="4" width="27.625" style="17" customWidth="1"/>
    <col min="5" max="5" width="3.875" style="20" customWidth="1"/>
    <col min="7" max="7" width="13.625" style="9" customWidth="1"/>
    <col min="8" max="8" width="10.625" style="9" customWidth="1"/>
    <col min="15" max="15" width="6.125" style="0" customWidth="1"/>
    <col min="16" max="16" width="1.37890625" style="0" customWidth="1"/>
    <col min="17" max="17" width="3.75390625" style="0" customWidth="1"/>
    <col min="18" max="19" width="3.125" style="0" customWidth="1"/>
    <col min="20" max="20" width="3.375" style="0" customWidth="1"/>
    <col min="21" max="21" width="3.875" style="0" customWidth="1"/>
    <col min="22" max="22" width="3.125" style="0" customWidth="1"/>
    <col min="23" max="23" width="3.875" style="0" customWidth="1"/>
    <col min="24" max="24" width="3.25390625" style="0" customWidth="1"/>
    <col min="25" max="25" width="3.625" style="0" customWidth="1"/>
    <col min="26" max="26" width="4.125" style="0" customWidth="1"/>
    <col min="27" max="27" width="3.75390625" style="0" customWidth="1"/>
    <col min="28" max="28" width="4.125" style="0" customWidth="1"/>
    <col min="29" max="30" width="5.00390625" style="0" customWidth="1"/>
    <col min="31" max="31" width="5.375" style="0" customWidth="1"/>
  </cols>
  <sheetData>
    <row r="1" spans="1:28" ht="24.75">
      <c r="A1" s="48" t="s">
        <v>11</v>
      </c>
      <c r="B1" s="16"/>
      <c r="C1" s="16"/>
      <c r="E1" s="18"/>
      <c r="G1" s="70" t="s">
        <v>74</v>
      </c>
      <c r="P1" s="1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19.5">
      <c r="A2" s="90" t="s">
        <v>12</v>
      </c>
      <c r="B2" s="16"/>
      <c r="C2" s="16"/>
      <c r="E2" s="18"/>
      <c r="G2" s="70"/>
      <c r="P2" s="1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ht="19.5">
      <c r="O3" s="9"/>
    </row>
    <row r="4" spans="1:28" ht="19.5">
      <c r="A4" s="21" t="s">
        <v>594</v>
      </c>
      <c r="B4" s="22"/>
      <c r="C4" s="22"/>
      <c r="D4" s="21" t="s">
        <v>594</v>
      </c>
      <c r="E4" s="18"/>
      <c r="O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8" ht="27.75">
      <c r="A5" s="88" t="s">
        <v>595</v>
      </c>
      <c r="B5" s="89">
        <v>15</v>
      </c>
      <c r="C5" s="16"/>
      <c r="D5" s="24" t="s">
        <v>596</v>
      </c>
      <c r="E5" s="18">
        <v>18</v>
      </c>
      <c r="G5" s="87"/>
      <c r="O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</row>
    <row r="6" spans="1:28" ht="27.75">
      <c r="A6" s="23" t="s">
        <v>597</v>
      </c>
      <c r="B6" s="18">
        <v>11</v>
      </c>
      <c r="C6" s="16"/>
      <c r="D6" s="97" t="s">
        <v>598</v>
      </c>
      <c r="E6" s="89">
        <v>13</v>
      </c>
      <c r="G6" s="87"/>
      <c r="O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19.5">
      <c r="A7" s="23" t="s">
        <v>504</v>
      </c>
      <c r="B7" s="18">
        <v>11</v>
      </c>
      <c r="C7" s="16"/>
      <c r="D7" s="24" t="s">
        <v>505</v>
      </c>
      <c r="E7" s="18">
        <v>11</v>
      </c>
      <c r="O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</row>
    <row r="8" spans="1:28" ht="19.5">
      <c r="A8" s="23" t="s">
        <v>506</v>
      </c>
      <c r="B8" s="18">
        <v>11</v>
      </c>
      <c r="C8" s="16"/>
      <c r="D8" s="97" t="s">
        <v>507</v>
      </c>
      <c r="E8" s="89">
        <v>8</v>
      </c>
      <c r="O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</row>
    <row r="9" spans="1:28" ht="19.5">
      <c r="A9" s="23" t="s">
        <v>508</v>
      </c>
      <c r="B9" s="18">
        <v>9</v>
      </c>
      <c r="C9" s="16"/>
      <c r="D9" s="97" t="s">
        <v>509</v>
      </c>
      <c r="E9" s="89">
        <v>8</v>
      </c>
      <c r="O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</row>
    <row r="10" spans="1:28" ht="19.5">
      <c r="A10" s="23" t="s">
        <v>510</v>
      </c>
      <c r="B10" s="18">
        <v>9</v>
      </c>
      <c r="C10" s="16"/>
      <c r="D10" s="23"/>
      <c r="E10" s="18"/>
      <c r="O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</row>
    <row r="11" spans="1:28" ht="19.5">
      <c r="A11" s="16"/>
      <c r="B11" s="16"/>
      <c r="C11" s="16"/>
      <c r="D11" s="16"/>
      <c r="E11" s="18"/>
      <c r="O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</row>
    <row r="12" spans="1:28" ht="19.5">
      <c r="A12" s="21" t="s">
        <v>511</v>
      </c>
      <c r="B12" s="22"/>
      <c r="C12" s="22"/>
      <c r="D12" s="21" t="s">
        <v>511</v>
      </c>
      <c r="E12" s="18"/>
      <c r="O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spans="1:28" ht="19.5">
      <c r="A13" s="23" t="s">
        <v>595</v>
      </c>
      <c r="B13" s="18">
        <v>25</v>
      </c>
      <c r="D13" s="24" t="s">
        <v>505</v>
      </c>
      <c r="E13" s="18">
        <v>26</v>
      </c>
      <c r="O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</row>
    <row r="14" spans="1:28" ht="19.5">
      <c r="A14" s="25" t="s">
        <v>512</v>
      </c>
      <c r="B14" s="18">
        <v>15</v>
      </c>
      <c r="D14" s="97" t="s">
        <v>598</v>
      </c>
      <c r="E14" s="89">
        <v>10</v>
      </c>
      <c r="O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</row>
    <row r="15" spans="1:28" ht="19.5">
      <c r="A15" s="88" t="s">
        <v>513</v>
      </c>
      <c r="B15" s="89">
        <v>12</v>
      </c>
      <c r="D15" s="24" t="s">
        <v>514</v>
      </c>
      <c r="E15" s="18">
        <v>8</v>
      </c>
      <c r="O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</row>
    <row r="16" spans="1:28" ht="19.5">
      <c r="A16" s="23" t="s">
        <v>515</v>
      </c>
      <c r="B16" s="18">
        <v>11</v>
      </c>
      <c r="D16" s="24" t="s">
        <v>528</v>
      </c>
      <c r="E16" s="18">
        <v>8</v>
      </c>
      <c r="O16" s="9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</row>
    <row r="17" spans="1:28" ht="19.5">
      <c r="A17" s="23" t="s">
        <v>529</v>
      </c>
      <c r="B17" s="18">
        <v>11</v>
      </c>
      <c r="D17" s="97" t="s">
        <v>530</v>
      </c>
      <c r="E17" s="89">
        <v>8</v>
      </c>
      <c r="O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</row>
    <row r="18" spans="3:28" ht="19.5">
      <c r="C18" s="16"/>
      <c r="D18" s="16"/>
      <c r="O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</row>
    <row r="19" spans="1:28" ht="19.5">
      <c r="A19" s="21" t="s">
        <v>531</v>
      </c>
      <c r="B19" s="22"/>
      <c r="C19" s="22"/>
      <c r="D19" s="21" t="s">
        <v>531</v>
      </c>
      <c r="E19" s="18"/>
      <c r="O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spans="1:28" ht="19.5">
      <c r="A20" s="23" t="s">
        <v>532</v>
      </c>
      <c r="B20" s="18">
        <v>19</v>
      </c>
      <c r="C20" s="16"/>
      <c r="D20" s="24" t="s">
        <v>533</v>
      </c>
      <c r="E20" s="18">
        <v>26</v>
      </c>
      <c r="O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1:28" ht="19.5">
      <c r="A21" s="23" t="s">
        <v>529</v>
      </c>
      <c r="B21" s="18">
        <v>15</v>
      </c>
      <c r="C21" s="16"/>
      <c r="D21" s="24" t="s">
        <v>534</v>
      </c>
      <c r="E21" s="18">
        <v>10</v>
      </c>
      <c r="O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2" spans="1:28" ht="19.5">
      <c r="A22" s="88" t="s">
        <v>535</v>
      </c>
      <c r="B22" s="89">
        <v>12</v>
      </c>
      <c r="C22" s="16"/>
      <c r="D22" s="97" t="s">
        <v>598</v>
      </c>
      <c r="E22" s="89">
        <v>7</v>
      </c>
      <c r="O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</row>
    <row r="23" spans="1:28" ht="19.5">
      <c r="A23" s="23" t="s">
        <v>536</v>
      </c>
      <c r="B23" s="18">
        <v>10</v>
      </c>
      <c r="C23" s="16"/>
      <c r="D23" s="98" t="s">
        <v>539</v>
      </c>
      <c r="E23" s="89">
        <v>6</v>
      </c>
      <c r="O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</row>
    <row r="24" spans="1:28" ht="19.5">
      <c r="A24" s="25" t="s">
        <v>538</v>
      </c>
      <c r="B24" s="18">
        <v>9</v>
      </c>
      <c r="C24" s="16"/>
      <c r="D24" s="98" t="s">
        <v>19</v>
      </c>
      <c r="E24" s="89">
        <v>5</v>
      </c>
      <c r="O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</row>
    <row r="25" spans="1:28" ht="19.5">
      <c r="A25" s="16"/>
      <c r="B25" s="16"/>
      <c r="C25" s="16"/>
      <c r="D25" s="24" t="s">
        <v>537</v>
      </c>
      <c r="E25" s="18">
        <v>5</v>
      </c>
      <c r="O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</row>
    <row r="26" spans="1:28" ht="19.5">
      <c r="A26" s="16"/>
      <c r="B26" s="16"/>
      <c r="C26" s="16"/>
      <c r="O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</row>
    <row r="27" spans="1:28" ht="19.5">
      <c r="A27" s="21" t="s">
        <v>540</v>
      </c>
      <c r="B27" s="22"/>
      <c r="C27" s="22"/>
      <c r="D27" s="21" t="s">
        <v>540</v>
      </c>
      <c r="E27" s="18"/>
      <c r="O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</row>
    <row r="28" spans="1:28" ht="19.5">
      <c r="A28" s="88" t="s">
        <v>541</v>
      </c>
      <c r="B28" s="89">
        <v>13</v>
      </c>
      <c r="C28" s="16"/>
      <c r="D28" s="24" t="s">
        <v>514</v>
      </c>
      <c r="E28" s="18">
        <v>23</v>
      </c>
      <c r="O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</row>
    <row r="29" spans="1:28" ht="19.5">
      <c r="A29" s="23" t="s">
        <v>334</v>
      </c>
      <c r="B29" s="18">
        <v>11</v>
      </c>
      <c r="C29" s="16"/>
      <c r="D29" s="98" t="s">
        <v>539</v>
      </c>
      <c r="E29" s="89">
        <v>14</v>
      </c>
      <c r="O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</row>
    <row r="30" spans="1:28" ht="19.5">
      <c r="A30" s="88" t="s">
        <v>335</v>
      </c>
      <c r="B30" s="89">
        <v>11</v>
      </c>
      <c r="C30" s="16"/>
      <c r="D30" s="97" t="s">
        <v>509</v>
      </c>
      <c r="E30" s="89">
        <v>13</v>
      </c>
      <c r="O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</row>
    <row r="31" spans="1:28" ht="19.5">
      <c r="A31" s="88" t="s">
        <v>336</v>
      </c>
      <c r="B31" s="89">
        <v>9</v>
      </c>
      <c r="C31" s="16"/>
      <c r="D31" s="24" t="s">
        <v>596</v>
      </c>
      <c r="E31" s="18">
        <v>11</v>
      </c>
      <c r="O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28" ht="19.5">
      <c r="A32" s="23" t="s">
        <v>532</v>
      </c>
      <c r="B32" s="18">
        <v>7</v>
      </c>
      <c r="C32" s="16"/>
      <c r="D32" s="24" t="s">
        <v>337</v>
      </c>
      <c r="E32" s="18">
        <v>9</v>
      </c>
      <c r="O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</row>
    <row r="33" spans="1:28" ht="19.5">
      <c r="A33" s="16"/>
      <c r="B33" s="16"/>
      <c r="C33" s="16"/>
      <c r="D33" s="16"/>
      <c r="E33" s="18"/>
      <c r="O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spans="1:28" ht="19.5">
      <c r="A34" s="21" t="s">
        <v>338</v>
      </c>
      <c r="B34" s="13"/>
      <c r="C34" s="13"/>
      <c r="D34" s="21" t="s">
        <v>338</v>
      </c>
      <c r="O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spans="1:28" ht="19.5">
      <c r="A35" s="23" t="s">
        <v>339</v>
      </c>
      <c r="B35" s="18">
        <v>14</v>
      </c>
      <c r="C35" s="16"/>
      <c r="D35" s="24" t="s">
        <v>340</v>
      </c>
      <c r="E35" s="18">
        <v>16</v>
      </c>
      <c r="O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spans="1:28" ht="19.5">
      <c r="A36" s="23" t="s">
        <v>335</v>
      </c>
      <c r="B36" s="18">
        <v>11</v>
      </c>
      <c r="C36" s="16"/>
      <c r="D36" s="97" t="s">
        <v>534</v>
      </c>
      <c r="E36" s="89">
        <v>12</v>
      </c>
      <c r="O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1:28" ht="19.5">
      <c r="A37" s="23" t="s">
        <v>341</v>
      </c>
      <c r="B37" s="18">
        <v>9</v>
      </c>
      <c r="C37" s="16"/>
      <c r="D37" s="24" t="s">
        <v>505</v>
      </c>
      <c r="E37" s="18">
        <v>11</v>
      </c>
      <c r="O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</row>
    <row r="38" spans="1:28" ht="19.5">
      <c r="A38" s="23" t="s">
        <v>508</v>
      </c>
      <c r="B38" s="18">
        <v>7</v>
      </c>
      <c r="C38" s="16"/>
      <c r="D38" s="97" t="s">
        <v>509</v>
      </c>
      <c r="E38" s="89">
        <v>11</v>
      </c>
      <c r="O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</row>
    <row r="39" spans="1:28" ht="19.5">
      <c r="A39" s="88" t="s">
        <v>342</v>
      </c>
      <c r="B39" s="89">
        <v>7</v>
      </c>
      <c r="C39" s="16"/>
      <c r="D39" s="24" t="s">
        <v>598</v>
      </c>
      <c r="E39" s="18">
        <v>7</v>
      </c>
      <c r="O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</row>
    <row r="40" spans="1:28" ht="19.5">
      <c r="A40" s="16"/>
      <c r="B40" s="16"/>
      <c r="C40" s="16"/>
      <c r="D40" s="98" t="s">
        <v>539</v>
      </c>
      <c r="E40" s="89">
        <v>7</v>
      </c>
      <c r="O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</row>
    <row r="41" spans="1:28" ht="19.5">
      <c r="A41" s="16"/>
      <c r="B41" s="16"/>
      <c r="C41" s="16"/>
      <c r="D41" s="98"/>
      <c r="E41" s="89"/>
      <c r="O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</row>
    <row r="42" spans="1:28" ht="19.5">
      <c r="A42" s="21" t="s">
        <v>343</v>
      </c>
      <c r="B42" s="22"/>
      <c r="C42" s="22"/>
      <c r="D42" s="21" t="s">
        <v>343</v>
      </c>
      <c r="E42" s="18"/>
      <c r="O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</row>
    <row r="43" spans="1:28" ht="19.5">
      <c r="A43" s="23" t="s">
        <v>344</v>
      </c>
      <c r="B43" s="18">
        <v>15</v>
      </c>
      <c r="C43" s="16"/>
      <c r="D43" s="97" t="s">
        <v>596</v>
      </c>
      <c r="E43" s="89">
        <v>17</v>
      </c>
      <c r="O43" s="9"/>
      <c r="Q43" s="9"/>
      <c r="R43" s="9"/>
      <c r="S43" s="9"/>
      <c r="T43" s="9"/>
      <c r="U43" s="9"/>
      <c r="V43" s="26"/>
      <c r="W43" s="9"/>
      <c r="X43" s="9"/>
      <c r="Y43" s="9"/>
      <c r="Z43" s="9"/>
      <c r="AA43" s="9"/>
      <c r="AB43" s="9"/>
    </row>
    <row r="44" spans="1:28" ht="19.5">
      <c r="A44" s="23" t="s">
        <v>339</v>
      </c>
      <c r="B44" s="18">
        <v>10</v>
      </c>
      <c r="C44" s="16"/>
      <c r="D44" s="24" t="s">
        <v>505</v>
      </c>
      <c r="E44" s="18">
        <v>7</v>
      </c>
      <c r="O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</row>
    <row r="45" spans="1:28" ht="19.5">
      <c r="A45" s="23" t="s">
        <v>345</v>
      </c>
      <c r="B45" s="18">
        <v>9</v>
      </c>
      <c r="C45" s="16"/>
      <c r="D45" s="24" t="s">
        <v>598</v>
      </c>
      <c r="E45" s="18">
        <v>7</v>
      </c>
      <c r="O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</row>
    <row r="46" spans="1:28" ht="19.5">
      <c r="A46" s="88" t="s">
        <v>346</v>
      </c>
      <c r="B46" s="89">
        <v>9</v>
      </c>
      <c r="C46" s="16"/>
      <c r="D46" s="20" t="s">
        <v>539</v>
      </c>
      <c r="E46" s="18">
        <v>6</v>
      </c>
      <c r="O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</row>
    <row r="47" spans="1:28" ht="19.5">
      <c r="A47" s="23" t="s">
        <v>347</v>
      </c>
      <c r="B47" s="18">
        <v>6</v>
      </c>
      <c r="C47" s="16"/>
      <c r="D47" s="98" t="s">
        <v>348</v>
      </c>
      <c r="E47" s="89">
        <v>5</v>
      </c>
      <c r="O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spans="3:28" ht="19.5">
      <c r="C48" s="16"/>
      <c r="O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</row>
    <row r="49" spans="1:28" ht="19.5">
      <c r="A49" s="21" t="s">
        <v>349</v>
      </c>
      <c r="B49" s="22"/>
      <c r="C49" s="22"/>
      <c r="D49" s="21" t="s">
        <v>349</v>
      </c>
      <c r="E49" s="18"/>
      <c r="O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</row>
    <row r="50" spans="1:28" ht="19.5">
      <c r="A50" s="23" t="s">
        <v>334</v>
      </c>
      <c r="B50" s="18">
        <v>12</v>
      </c>
      <c r="C50" s="16"/>
      <c r="D50" s="24" t="s">
        <v>596</v>
      </c>
      <c r="E50" s="18">
        <v>23</v>
      </c>
      <c r="O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</row>
    <row r="51" spans="1:28" ht="19.5">
      <c r="A51" s="23" t="s">
        <v>350</v>
      </c>
      <c r="B51" s="16">
        <v>9</v>
      </c>
      <c r="C51" s="16"/>
      <c r="D51" s="97" t="s">
        <v>509</v>
      </c>
      <c r="E51" s="89">
        <v>12</v>
      </c>
      <c r="O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</row>
    <row r="52" spans="1:28" ht="19.5">
      <c r="A52" s="88" t="s">
        <v>547</v>
      </c>
      <c r="B52" s="91">
        <v>8</v>
      </c>
      <c r="C52" s="16"/>
      <c r="D52" s="97" t="s">
        <v>598</v>
      </c>
      <c r="E52" s="89">
        <v>11</v>
      </c>
      <c r="O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</row>
    <row r="53" spans="1:28" ht="19.5">
      <c r="A53" s="23" t="s">
        <v>345</v>
      </c>
      <c r="B53" s="16">
        <v>6</v>
      </c>
      <c r="C53" s="16"/>
      <c r="D53" s="24" t="s">
        <v>548</v>
      </c>
      <c r="E53" s="18">
        <v>4</v>
      </c>
      <c r="O53" s="9"/>
      <c r="Q53" s="9"/>
      <c r="R53" s="9"/>
      <c r="S53" s="9"/>
      <c r="T53" s="9"/>
      <c r="U53" s="26"/>
      <c r="V53" s="9"/>
      <c r="W53" s="9"/>
      <c r="X53" s="9"/>
      <c r="Y53" s="9"/>
      <c r="Z53" s="9"/>
      <c r="AA53" s="9"/>
      <c r="AB53" s="9"/>
    </row>
    <row r="54" spans="1:28" ht="19.5">
      <c r="A54" s="23" t="s">
        <v>549</v>
      </c>
      <c r="B54" s="16">
        <v>6</v>
      </c>
      <c r="C54" s="16"/>
      <c r="D54" s="24" t="s">
        <v>514</v>
      </c>
      <c r="E54" s="18">
        <v>4</v>
      </c>
      <c r="O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</row>
    <row r="55" spans="1:28" ht="19.5">
      <c r="A55" s="25" t="s">
        <v>550</v>
      </c>
      <c r="B55" s="16">
        <v>6</v>
      </c>
      <c r="C55" s="16"/>
      <c r="D55" s="24" t="s">
        <v>551</v>
      </c>
      <c r="E55" s="18">
        <v>4</v>
      </c>
      <c r="O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</row>
    <row r="56" spans="1:28" ht="19.5">
      <c r="A56" s="16"/>
      <c r="B56" s="16"/>
      <c r="C56" s="16"/>
      <c r="D56" s="16"/>
      <c r="E56" s="18"/>
      <c r="O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</row>
    <row r="57" spans="1:28" ht="19.5">
      <c r="A57" s="21" t="s">
        <v>552</v>
      </c>
      <c r="B57" s="22"/>
      <c r="C57" s="22"/>
      <c r="D57" s="21" t="s">
        <v>552</v>
      </c>
      <c r="E57" s="18"/>
      <c r="O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</row>
    <row r="58" spans="1:28" ht="19.5">
      <c r="A58" s="23" t="s">
        <v>345</v>
      </c>
      <c r="B58" s="18">
        <v>20</v>
      </c>
      <c r="C58" s="16"/>
      <c r="D58" s="97" t="s">
        <v>509</v>
      </c>
      <c r="E58" s="89">
        <v>10</v>
      </c>
      <c r="O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</row>
    <row r="59" spans="1:28" ht="19.5">
      <c r="A59" s="23" t="s">
        <v>536</v>
      </c>
      <c r="B59" s="18">
        <v>20</v>
      </c>
      <c r="C59" s="16"/>
      <c r="D59" s="24" t="s">
        <v>553</v>
      </c>
      <c r="E59" s="18">
        <v>3</v>
      </c>
      <c r="O59" s="9"/>
      <c r="Q59" s="9"/>
      <c r="R59" s="26"/>
      <c r="S59" s="9"/>
      <c r="T59" s="9"/>
      <c r="U59" s="9"/>
      <c r="V59" s="9"/>
      <c r="W59" s="9"/>
      <c r="X59" s="9"/>
      <c r="Y59" s="9"/>
      <c r="Z59" s="9"/>
      <c r="AA59" s="9"/>
      <c r="AB59" s="9"/>
    </row>
    <row r="60" spans="1:28" ht="19.5">
      <c r="A60" s="23" t="s">
        <v>554</v>
      </c>
      <c r="B60" s="16">
        <v>13</v>
      </c>
      <c r="C60" s="16"/>
      <c r="D60" s="24" t="s">
        <v>555</v>
      </c>
      <c r="E60" s="18">
        <v>1</v>
      </c>
      <c r="O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</row>
    <row r="61" spans="1:28" ht="19.5">
      <c r="A61" s="23" t="s">
        <v>556</v>
      </c>
      <c r="B61" s="16">
        <v>12</v>
      </c>
      <c r="C61" s="16"/>
      <c r="D61" s="88" t="s">
        <v>0</v>
      </c>
      <c r="E61" s="89">
        <v>1</v>
      </c>
      <c r="O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</row>
    <row r="62" spans="1:28" ht="19.5">
      <c r="A62" s="23" t="s">
        <v>557</v>
      </c>
      <c r="B62" s="16">
        <v>8</v>
      </c>
      <c r="C62" s="16"/>
      <c r="D62" s="23"/>
      <c r="E62" s="18"/>
      <c r="O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</row>
    <row r="63" spans="1:28" ht="19.5">
      <c r="A63" s="16"/>
      <c r="B63" s="16"/>
      <c r="C63" s="16"/>
      <c r="D63" s="16"/>
      <c r="E63" s="18"/>
      <c r="O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</row>
    <row r="64" spans="1:28" ht="19.5">
      <c r="A64" s="21" t="s">
        <v>558</v>
      </c>
      <c r="B64" s="22"/>
      <c r="C64" s="22"/>
      <c r="D64" s="21" t="s">
        <v>558</v>
      </c>
      <c r="E64" s="18"/>
      <c r="O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</row>
    <row r="65" spans="1:28" ht="19.5">
      <c r="A65" s="88" t="s">
        <v>347</v>
      </c>
      <c r="B65" s="89">
        <v>32</v>
      </c>
      <c r="C65" s="16"/>
      <c r="D65" s="24" t="s">
        <v>596</v>
      </c>
      <c r="E65" s="18">
        <v>19</v>
      </c>
      <c r="O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</row>
    <row r="66" spans="1:28" ht="19.5">
      <c r="A66" s="23" t="s">
        <v>559</v>
      </c>
      <c r="B66" s="16">
        <v>17</v>
      </c>
      <c r="C66" s="16"/>
      <c r="D66" s="24" t="s">
        <v>505</v>
      </c>
      <c r="E66" s="18">
        <v>12</v>
      </c>
      <c r="O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</row>
    <row r="67" spans="1:28" ht="19.5">
      <c r="A67" s="23" t="s">
        <v>560</v>
      </c>
      <c r="B67" s="16">
        <v>11</v>
      </c>
      <c r="C67" s="16"/>
      <c r="D67" s="24" t="s">
        <v>340</v>
      </c>
      <c r="E67" s="18">
        <v>10</v>
      </c>
      <c r="O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</row>
    <row r="68" spans="1:28" ht="19.5">
      <c r="A68" s="23" t="s">
        <v>335</v>
      </c>
      <c r="B68" s="16">
        <v>8</v>
      </c>
      <c r="C68" s="16"/>
      <c r="D68" s="20" t="s">
        <v>348</v>
      </c>
      <c r="E68" s="18">
        <v>10</v>
      </c>
      <c r="O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</row>
    <row r="69" spans="1:28" ht="19.5">
      <c r="A69" s="23" t="s">
        <v>547</v>
      </c>
      <c r="B69" s="16">
        <v>7</v>
      </c>
      <c r="C69" s="16"/>
      <c r="D69" s="97" t="s">
        <v>598</v>
      </c>
      <c r="E69" s="89">
        <v>10</v>
      </c>
      <c r="O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</row>
    <row r="70" spans="1:28" ht="19.5">
      <c r="A70" s="16"/>
      <c r="B70" s="16"/>
      <c r="C70" s="16"/>
      <c r="D70" s="16"/>
      <c r="E70" s="18"/>
      <c r="O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</row>
    <row r="71" spans="1:28" ht="19.5">
      <c r="A71" s="21" t="s">
        <v>561</v>
      </c>
      <c r="B71" s="22"/>
      <c r="C71" s="22"/>
      <c r="D71" s="21" t="s">
        <v>561</v>
      </c>
      <c r="E71" s="18"/>
      <c r="O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</row>
    <row r="72" spans="1:28" ht="19.5">
      <c r="A72" s="23" t="s">
        <v>562</v>
      </c>
      <c r="B72" s="18">
        <v>21</v>
      </c>
      <c r="C72" s="16"/>
      <c r="D72" s="98" t="s">
        <v>539</v>
      </c>
      <c r="E72" s="89">
        <v>21</v>
      </c>
      <c r="O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</row>
    <row r="73" spans="1:28" ht="19.5">
      <c r="A73" s="23" t="s">
        <v>597</v>
      </c>
      <c r="B73" s="18">
        <v>18</v>
      </c>
      <c r="C73" s="16"/>
      <c r="D73" s="24" t="s">
        <v>563</v>
      </c>
      <c r="E73" s="18">
        <v>10</v>
      </c>
      <c r="O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</row>
    <row r="74" spans="1:28" ht="19.5">
      <c r="A74" s="23" t="s">
        <v>350</v>
      </c>
      <c r="B74" s="18">
        <v>12</v>
      </c>
      <c r="C74" s="16"/>
      <c r="D74" s="97" t="s">
        <v>598</v>
      </c>
      <c r="E74" s="89">
        <v>10</v>
      </c>
      <c r="O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</row>
    <row r="75" spans="1:28" ht="19.5">
      <c r="A75" s="23" t="s">
        <v>564</v>
      </c>
      <c r="B75" s="18">
        <v>12</v>
      </c>
      <c r="C75" s="16"/>
      <c r="D75" s="24" t="s">
        <v>514</v>
      </c>
      <c r="E75" s="18">
        <v>8</v>
      </c>
      <c r="O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</row>
    <row r="76" spans="1:28" ht="19.5">
      <c r="A76" s="23" t="s">
        <v>565</v>
      </c>
      <c r="B76" s="18">
        <v>12</v>
      </c>
      <c r="C76" s="16"/>
      <c r="D76" s="97" t="s">
        <v>566</v>
      </c>
      <c r="E76" s="89">
        <v>7</v>
      </c>
      <c r="O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</row>
    <row r="77" spans="1:28" ht="19.5">
      <c r="A77" s="16"/>
      <c r="B77" s="16"/>
      <c r="C77" s="16"/>
      <c r="D77" s="24"/>
      <c r="E77" s="18"/>
      <c r="O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</row>
    <row r="78" spans="1:28" ht="19.5">
      <c r="A78" s="21" t="s">
        <v>4</v>
      </c>
      <c r="B78" s="22"/>
      <c r="C78" s="99"/>
      <c r="D78" s="21" t="s">
        <v>4</v>
      </c>
      <c r="E78" s="18"/>
      <c r="O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</row>
    <row r="79" spans="1:28" ht="19.5">
      <c r="A79" s="23" t="s">
        <v>595</v>
      </c>
      <c r="B79" s="18">
        <v>19</v>
      </c>
      <c r="C79" s="101"/>
      <c r="D79" s="24" t="s">
        <v>568</v>
      </c>
      <c r="E79" s="18">
        <v>23</v>
      </c>
      <c r="O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</row>
    <row r="80" spans="1:28" ht="19.5">
      <c r="A80" s="23" t="s">
        <v>334</v>
      </c>
      <c r="B80" s="16">
        <v>15</v>
      </c>
      <c r="C80" s="101"/>
      <c r="D80" s="24" t="s">
        <v>569</v>
      </c>
      <c r="E80" s="18">
        <v>16</v>
      </c>
      <c r="O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</row>
    <row r="81" spans="1:28" ht="19.5">
      <c r="A81" s="23" t="s">
        <v>562</v>
      </c>
      <c r="B81" s="16">
        <v>8</v>
      </c>
      <c r="C81" s="101"/>
      <c r="D81" s="97" t="s">
        <v>598</v>
      </c>
      <c r="E81" s="89">
        <v>10</v>
      </c>
      <c r="O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</row>
    <row r="82" spans="1:28" ht="19.5">
      <c r="A82" s="23" t="s">
        <v>570</v>
      </c>
      <c r="B82" s="16">
        <v>8</v>
      </c>
      <c r="C82" s="101"/>
      <c r="D82" s="24" t="s">
        <v>534</v>
      </c>
      <c r="E82" s="18">
        <v>7</v>
      </c>
      <c r="O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</row>
    <row r="83" spans="1:28" ht="19.5">
      <c r="A83" s="23" t="s">
        <v>557</v>
      </c>
      <c r="B83" s="16">
        <v>7</v>
      </c>
      <c r="C83" s="101"/>
      <c r="D83" s="24" t="s">
        <v>571</v>
      </c>
      <c r="E83" s="18">
        <v>7</v>
      </c>
      <c r="O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</row>
    <row r="84" spans="1:28" ht="19.5">
      <c r="A84" s="23" t="s">
        <v>547</v>
      </c>
      <c r="B84" s="16">
        <v>7</v>
      </c>
      <c r="C84" s="101"/>
      <c r="D84" s="20" t="s">
        <v>348</v>
      </c>
      <c r="E84" s="18">
        <v>7</v>
      </c>
      <c r="O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</row>
    <row r="85" spans="1:28" ht="19.5">
      <c r="A85" s="25" t="s">
        <v>572</v>
      </c>
      <c r="B85" s="16">
        <v>7</v>
      </c>
      <c r="C85" s="101"/>
      <c r="D85" s="101"/>
      <c r="E85" s="100"/>
      <c r="O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</row>
    <row r="86" spans="1:28" ht="19.5">
      <c r="A86" s="16"/>
      <c r="B86" s="16"/>
      <c r="C86" s="16"/>
      <c r="D86" s="16"/>
      <c r="E86" s="18"/>
      <c r="O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</row>
    <row r="87" spans="1:28" ht="19.5">
      <c r="A87" s="16"/>
      <c r="B87" s="16"/>
      <c r="C87" s="16"/>
      <c r="D87" s="16"/>
      <c r="E87" s="18"/>
      <c r="O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</row>
    <row r="88" spans="1:28" ht="19.5">
      <c r="A88" s="16"/>
      <c r="B88" s="16"/>
      <c r="C88" s="16"/>
      <c r="D88" s="16"/>
      <c r="E88" s="18"/>
      <c r="O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</row>
    <row r="89" spans="1:28" ht="19.5">
      <c r="A89" s="16"/>
      <c r="B89" s="16"/>
      <c r="C89" s="16"/>
      <c r="D89" s="16"/>
      <c r="E89" s="18"/>
      <c r="O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</row>
    <row r="90" spans="1:28" ht="19.5">
      <c r="A90" s="16"/>
      <c r="B90" s="16"/>
      <c r="C90" s="16"/>
      <c r="D90" s="16"/>
      <c r="E90" s="18"/>
      <c r="O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</row>
    <row r="91" spans="1:28" ht="19.5">
      <c r="A91" s="16"/>
      <c r="B91" s="16"/>
      <c r="C91" s="16"/>
      <c r="D91" s="16"/>
      <c r="E91" s="18"/>
      <c r="O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</row>
    <row r="92" spans="1:28" ht="19.5">
      <c r="A92" s="16"/>
      <c r="B92" s="16"/>
      <c r="C92" s="16"/>
      <c r="D92" s="16"/>
      <c r="E92" s="18"/>
      <c r="O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</row>
    <row r="93" spans="1:28" ht="19.5">
      <c r="A93" s="16"/>
      <c r="B93" s="16"/>
      <c r="C93" s="16"/>
      <c r="D93" s="16"/>
      <c r="E93" s="18"/>
      <c r="O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</row>
    <row r="94" spans="1:28" ht="19.5">
      <c r="A94" s="16"/>
      <c r="B94" s="16"/>
      <c r="C94" s="16"/>
      <c r="D94" s="16"/>
      <c r="E94" s="18"/>
      <c r="O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</row>
    <row r="95" spans="1:28" ht="19.5">
      <c r="A95" s="16"/>
      <c r="B95" s="16"/>
      <c r="C95" s="16"/>
      <c r="D95" s="16"/>
      <c r="E95" s="18"/>
      <c r="O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</row>
    <row r="96" spans="1:28" ht="19.5">
      <c r="A96" s="16"/>
      <c r="B96" s="16"/>
      <c r="C96" s="16"/>
      <c r="D96" s="16"/>
      <c r="E96" s="18"/>
      <c r="O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</row>
    <row r="97" spans="1:28" ht="19.5">
      <c r="A97" s="16"/>
      <c r="B97" s="16"/>
      <c r="C97" s="16"/>
      <c r="D97" s="16"/>
      <c r="E97" s="18"/>
      <c r="O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</row>
    <row r="98" spans="1:28" ht="19.5">
      <c r="A98" s="16"/>
      <c r="B98" s="16"/>
      <c r="C98" s="16"/>
      <c r="D98" s="16"/>
      <c r="E98" s="18"/>
      <c r="O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</row>
    <row r="99" spans="1:28" ht="19.5">
      <c r="A99" s="16"/>
      <c r="B99" s="16"/>
      <c r="C99" s="16"/>
      <c r="D99" s="16"/>
      <c r="E99" s="18"/>
      <c r="O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</row>
    <row r="100" spans="1:28" ht="19.5">
      <c r="A100" s="16"/>
      <c r="B100" s="16"/>
      <c r="C100" s="16"/>
      <c r="D100" s="16"/>
      <c r="E100" s="18"/>
      <c r="O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</row>
    <row r="101" spans="1:28" ht="19.5">
      <c r="A101" s="16"/>
      <c r="B101" s="16"/>
      <c r="C101" s="16"/>
      <c r="D101" s="16"/>
      <c r="E101" s="18"/>
      <c r="O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</row>
    <row r="102" spans="1:28" ht="19.5">
      <c r="A102" s="16"/>
      <c r="B102" s="16"/>
      <c r="C102" s="16"/>
      <c r="D102" s="16"/>
      <c r="E102" s="18"/>
      <c r="O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</row>
    <row r="103" spans="1:28" ht="19.5">
      <c r="A103" s="18"/>
      <c r="B103" s="18"/>
      <c r="C103" s="16"/>
      <c r="D103" s="16"/>
      <c r="E103" s="18"/>
      <c r="O103" s="9"/>
      <c r="Q103" s="9"/>
      <c r="R103" s="26"/>
      <c r="S103" s="26"/>
      <c r="T103" s="9"/>
      <c r="U103" s="9"/>
      <c r="V103" s="9"/>
      <c r="W103" s="9"/>
      <c r="X103" s="9"/>
      <c r="Y103" s="9"/>
      <c r="Z103" s="9"/>
      <c r="AA103" s="9"/>
      <c r="AB103" s="9"/>
    </row>
    <row r="104" spans="1:28" ht="19.5">
      <c r="A104" s="16"/>
      <c r="B104" s="16"/>
      <c r="C104" s="16"/>
      <c r="D104" s="16"/>
      <c r="E104" s="18"/>
      <c r="O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26"/>
      <c r="AB104" s="9"/>
    </row>
    <row r="105" spans="1:28" ht="19.5">
      <c r="A105" s="16"/>
      <c r="B105" s="16"/>
      <c r="C105" s="16"/>
      <c r="D105" s="16"/>
      <c r="E105" s="18"/>
      <c r="O105" s="9"/>
      <c r="Q105" s="9"/>
      <c r="R105" s="9"/>
      <c r="S105" s="9"/>
      <c r="T105" s="9"/>
      <c r="U105" s="9"/>
      <c r="V105" s="9"/>
      <c r="W105" s="26"/>
      <c r="X105" s="9"/>
      <c r="Y105" s="9"/>
      <c r="Z105" s="9"/>
      <c r="AA105" s="9"/>
      <c r="AB105" s="9"/>
    </row>
    <row r="106" spans="1:28" ht="19.5">
      <c r="A106" s="16"/>
      <c r="B106" s="16"/>
      <c r="C106" s="16"/>
      <c r="D106" s="16"/>
      <c r="E106" s="18"/>
      <c r="O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</row>
    <row r="107" spans="1:28" ht="19.5">
      <c r="A107" s="16"/>
      <c r="B107" s="16"/>
      <c r="C107" s="16"/>
      <c r="D107" s="16"/>
      <c r="E107" s="18"/>
      <c r="O107" s="9"/>
      <c r="Q107" s="26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</row>
    <row r="108" spans="1:28" ht="19.5">
      <c r="A108" s="16"/>
      <c r="B108" s="16"/>
      <c r="C108" s="16"/>
      <c r="D108" s="16"/>
      <c r="E108" s="18"/>
      <c r="O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</row>
    <row r="109" spans="1:28" ht="19.5">
      <c r="A109" s="16"/>
      <c r="B109" s="16"/>
      <c r="C109" s="16"/>
      <c r="D109" s="16"/>
      <c r="E109" s="18"/>
      <c r="O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</row>
    <row r="110" spans="1:28" ht="19.5">
      <c r="A110" s="16"/>
      <c r="B110" s="16"/>
      <c r="C110" s="16"/>
      <c r="D110" s="16"/>
      <c r="E110" s="18"/>
      <c r="O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</row>
    <row r="111" spans="1:28" ht="19.5">
      <c r="A111" s="16"/>
      <c r="B111" s="16"/>
      <c r="C111" s="16"/>
      <c r="D111" s="16"/>
      <c r="E111" s="18"/>
      <c r="O111" s="9"/>
      <c r="P111" t="s">
        <v>437</v>
      </c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</row>
    <row r="112" spans="1:28" ht="19.5">
      <c r="A112" s="16"/>
      <c r="B112" s="16"/>
      <c r="C112" s="16"/>
      <c r="D112" s="16"/>
      <c r="E112" s="18"/>
      <c r="O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</row>
    <row r="113" spans="1:28" ht="19.5">
      <c r="A113" s="16"/>
      <c r="B113" s="16"/>
      <c r="C113" s="16"/>
      <c r="D113" s="16"/>
      <c r="E113" s="18"/>
      <c r="O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</row>
    <row r="114" spans="1:28" ht="19.5">
      <c r="A114" s="16"/>
      <c r="B114" s="16"/>
      <c r="C114" s="16"/>
      <c r="D114" s="16"/>
      <c r="E114" s="18"/>
      <c r="O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</row>
    <row r="115" spans="1:28" ht="19.5">
      <c r="A115" s="16"/>
      <c r="B115" s="16"/>
      <c r="C115" s="16"/>
      <c r="D115" s="16"/>
      <c r="E115" s="18"/>
      <c r="O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</row>
    <row r="116" spans="1:28" ht="19.5">
      <c r="A116" s="16"/>
      <c r="B116" s="16"/>
      <c r="C116" s="16"/>
      <c r="D116" s="16"/>
      <c r="E116" s="18"/>
      <c r="O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</row>
    <row r="117" spans="1:28" ht="19.5">
      <c r="A117" s="16"/>
      <c r="B117" s="16"/>
      <c r="C117" s="16"/>
      <c r="D117" s="16"/>
      <c r="E117" s="18"/>
      <c r="O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</row>
    <row r="118" spans="1:28" ht="19.5">
      <c r="A118" s="16"/>
      <c r="B118" s="16"/>
      <c r="C118" s="16"/>
      <c r="D118" s="16"/>
      <c r="E118" s="18"/>
      <c r="O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</row>
    <row r="119" spans="1:28" ht="19.5">
      <c r="A119" s="16"/>
      <c r="B119" s="16"/>
      <c r="C119" s="16"/>
      <c r="D119" s="16"/>
      <c r="E119" s="18"/>
      <c r="O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</row>
    <row r="120" spans="1:28" ht="19.5">
      <c r="A120" s="16"/>
      <c r="B120" s="16"/>
      <c r="C120" s="16"/>
      <c r="D120" s="16"/>
      <c r="E120" s="18"/>
      <c r="O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</row>
    <row r="121" spans="1:28" ht="19.5">
      <c r="A121" s="16"/>
      <c r="B121" s="16"/>
      <c r="C121" s="16"/>
      <c r="D121" s="16"/>
      <c r="E121" s="18"/>
      <c r="O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</row>
    <row r="122" spans="1:28" ht="19.5">
      <c r="A122" s="16"/>
      <c r="B122" s="16"/>
      <c r="C122" s="16"/>
      <c r="D122" s="16"/>
      <c r="E122" s="18"/>
      <c r="O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</row>
    <row r="123" spans="1:31" ht="19.5">
      <c r="A123" s="16"/>
      <c r="B123" s="16"/>
      <c r="C123" s="16"/>
      <c r="D123" s="16"/>
      <c r="E123" s="18"/>
      <c r="O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E123" t="s">
        <v>573</v>
      </c>
    </row>
    <row r="124" spans="1:28" ht="19.5">
      <c r="A124" s="16"/>
      <c r="B124" s="16"/>
      <c r="C124" s="16"/>
      <c r="D124" s="16"/>
      <c r="E124" s="18"/>
      <c r="O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</row>
    <row r="125" spans="1:28" ht="19.5">
      <c r="A125" s="16"/>
      <c r="B125" s="16"/>
      <c r="C125" s="16"/>
      <c r="D125" s="16"/>
      <c r="E125" s="18"/>
      <c r="O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</row>
    <row r="126" ht="19.5">
      <c r="O126" s="9"/>
    </row>
    <row r="127" ht="19.5">
      <c r="O127" s="9"/>
    </row>
    <row r="128" ht="19.5">
      <c r="O128" s="9"/>
    </row>
    <row r="129" ht="19.5">
      <c r="O129" s="9"/>
    </row>
    <row r="130" ht="19.5">
      <c r="O130" s="9"/>
    </row>
    <row r="131" ht="19.5">
      <c r="O131" s="9"/>
    </row>
    <row r="132" ht="19.5">
      <c r="O132" s="9"/>
    </row>
    <row r="133" ht="19.5">
      <c r="O133" s="9"/>
    </row>
    <row r="134" ht="19.5">
      <c r="O134" s="9"/>
    </row>
    <row r="135" ht="19.5">
      <c r="O135" s="9"/>
    </row>
    <row r="136" ht="19.5">
      <c r="O136" s="9"/>
    </row>
    <row r="137" ht="19.5">
      <c r="O137" s="9"/>
    </row>
    <row r="138" ht="19.5">
      <c r="O138" s="9"/>
    </row>
    <row r="139" ht="19.5">
      <c r="O139" s="9"/>
    </row>
    <row r="140" ht="19.5">
      <c r="O140" s="9"/>
    </row>
    <row r="141" ht="19.5">
      <c r="O141" s="9"/>
    </row>
    <row r="142" ht="19.5">
      <c r="O142" s="9"/>
    </row>
    <row r="143" ht="19.5">
      <c r="O143" s="9"/>
    </row>
    <row r="144" ht="19.5">
      <c r="O144" s="9"/>
    </row>
    <row r="145" ht="19.5">
      <c r="O145" s="9"/>
    </row>
    <row r="146" ht="19.5">
      <c r="O146" s="9"/>
    </row>
    <row r="147" ht="19.5">
      <c r="O147" s="9"/>
    </row>
    <row r="148" ht="19.5">
      <c r="O148" s="9"/>
    </row>
    <row r="149" ht="19.5">
      <c r="O149" s="9"/>
    </row>
    <row r="150" ht="19.5">
      <c r="O150" s="9"/>
    </row>
    <row r="151" ht="19.5">
      <c r="O151" s="9"/>
    </row>
    <row r="152" ht="19.5">
      <c r="O152" s="9"/>
    </row>
    <row r="153" ht="19.5">
      <c r="O153" s="9"/>
    </row>
    <row r="154" ht="19.5">
      <c r="O154" s="9"/>
    </row>
    <row r="155" ht="19.5">
      <c r="O155" s="9"/>
    </row>
    <row r="156" ht="19.5">
      <c r="O156" s="9"/>
    </row>
    <row r="157" ht="19.5">
      <c r="O157" s="9"/>
    </row>
    <row r="158" ht="19.5">
      <c r="O158" s="9"/>
    </row>
    <row r="159" ht="19.5">
      <c r="O159" s="9"/>
    </row>
    <row r="160" ht="19.5">
      <c r="O160" s="9"/>
    </row>
    <row r="161" ht="19.5">
      <c r="O161" s="9"/>
    </row>
    <row r="162" ht="19.5">
      <c r="O162" s="9"/>
    </row>
    <row r="163" ht="19.5">
      <c r="O163" s="9"/>
    </row>
    <row r="164" ht="19.5">
      <c r="O164" s="9"/>
    </row>
    <row r="165" ht="19.5">
      <c r="O165" s="9"/>
    </row>
    <row r="166" ht="19.5">
      <c r="O166" s="9"/>
    </row>
    <row r="167" ht="19.5">
      <c r="O167" s="9"/>
    </row>
    <row r="168" ht="19.5">
      <c r="O168" s="9"/>
    </row>
    <row r="169" ht="19.5">
      <c r="O169" s="9"/>
    </row>
    <row r="170" ht="19.5">
      <c r="O170" s="9"/>
    </row>
    <row r="171" ht="19.5">
      <c r="O171" s="9"/>
    </row>
    <row r="172" ht="19.5">
      <c r="O172" s="9"/>
    </row>
    <row r="173" ht="19.5">
      <c r="O173" s="9"/>
    </row>
    <row r="174" ht="19.5">
      <c r="O174" s="9"/>
    </row>
    <row r="175" ht="19.5">
      <c r="O175" s="9"/>
    </row>
    <row r="176" ht="19.5">
      <c r="O176" s="9"/>
    </row>
    <row r="177" ht="19.5">
      <c r="O177" s="9"/>
    </row>
    <row r="178" ht="19.5">
      <c r="O178" s="9"/>
    </row>
    <row r="179" ht="19.5">
      <c r="O179" s="9"/>
    </row>
    <row r="180" ht="19.5">
      <c r="O180" s="9"/>
    </row>
    <row r="181" ht="19.5">
      <c r="O181" s="9"/>
    </row>
    <row r="182" ht="19.5">
      <c r="O182" s="9"/>
    </row>
    <row r="183" ht="19.5">
      <c r="O183" s="9"/>
    </row>
    <row r="184" ht="19.5">
      <c r="O184" s="9"/>
    </row>
    <row r="185" ht="19.5">
      <c r="O185" s="9"/>
    </row>
    <row r="186" ht="19.5">
      <c r="O186" s="9"/>
    </row>
    <row r="187" ht="19.5">
      <c r="O187" s="9"/>
    </row>
    <row r="188" ht="19.5">
      <c r="O188" s="9"/>
    </row>
    <row r="189" ht="19.5">
      <c r="O189" s="9"/>
    </row>
    <row r="190" ht="19.5">
      <c r="O190" s="9"/>
    </row>
    <row r="191" ht="19.5">
      <c r="O191" s="9"/>
    </row>
    <row r="192" ht="19.5">
      <c r="O192" s="9"/>
    </row>
    <row r="193" ht="19.5">
      <c r="O193" s="9"/>
    </row>
    <row r="194" ht="19.5">
      <c r="O194" s="9"/>
    </row>
    <row r="195" ht="19.5">
      <c r="O195" s="9"/>
    </row>
    <row r="196" ht="19.5">
      <c r="O196" s="9"/>
    </row>
    <row r="197" ht="19.5">
      <c r="O197" s="9"/>
    </row>
    <row r="198" ht="19.5">
      <c r="O198" s="9"/>
    </row>
    <row r="199" ht="19.5">
      <c r="O199" s="9"/>
    </row>
    <row r="200" ht="19.5">
      <c r="O200" s="9"/>
    </row>
    <row r="201" ht="19.5">
      <c r="O201" s="9"/>
    </row>
    <row r="202" ht="19.5">
      <c r="O202" s="9"/>
    </row>
    <row r="203" ht="19.5">
      <c r="O203" s="9"/>
    </row>
    <row r="204" ht="19.5">
      <c r="O204" s="9"/>
    </row>
    <row r="205" ht="19.5">
      <c r="O205" s="9"/>
    </row>
    <row r="206" ht="19.5">
      <c r="O206" s="9"/>
    </row>
    <row r="207" ht="19.5">
      <c r="O207" s="9"/>
    </row>
    <row r="208" ht="19.5">
      <c r="O208" s="9"/>
    </row>
    <row r="209" ht="19.5">
      <c r="O209" s="9"/>
    </row>
    <row r="210" ht="19.5">
      <c r="O210" s="9"/>
    </row>
    <row r="211" ht="19.5">
      <c r="O211" s="9"/>
    </row>
    <row r="212" ht="19.5">
      <c r="O212" s="9"/>
    </row>
    <row r="213" ht="19.5">
      <c r="O213" s="9"/>
    </row>
    <row r="214" ht="19.5">
      <c r="O214" s="9"/>
    </row>
    <row r="215" ht="19.5">
      <c r="O215" s="9"/>
    </row>
    <row r="216" ht="19.5">
      <c r="O216" s="9"/>
    </row>
    <row r="217" ht="19.5">
      <c r="O217" s="9"/>
    </row>
    <row r="218" ht="19.5">
      <c r="O218" s="9"/>
    </row>
    <row r="219" ht="19.5">
      <c r="O219" s="9"/>
    </row>
    <row r="220" ht="19.5">
      <c r="O220" s="9"/>
    </row>
    <row r="221" ht="19.5">
      <c r="O221" s="9"/>
    </row>
    <row r="222" ht="19.5">
      <c r="O222" s="9"/>
    </row>
    <row r="223" ht="19.5">
      <c r="O223" s="9"/>
    </row>
    <row r="224" ht="19.5">
      <c r="O224" s="9"/>
    </row>
    <row r="225" ht="19.5">
      <c r="O225" s="9"/>
    </row>
    <row r="226" ht="19.5">
      <c r="O226" s="9"/>
    </row>
    <row r="227" ht="19.5">
      <c r="O227" s="9"/>
    </row>
    <row r="228" ht="19.5">
      <c r="O228" s="9"/>
    </row>
    <row r="229" ht="19.5">
      <c r="O229" s="9"/>
    </row>
  </sheetData>
  <printOptions/>
  <pageMargins left="0.75" right="0.75" top="1" bottom="1" header="0.5" footer="0.5"/>
  <pageSetup orientation="portrait" paperSize="10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65"/>
  <sheetViews>
    <sheetView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"/>
    </sheetView>
  </sheetViews>
  <sheetFormatPr defaultColWidth="10.125" defaultRowHeight="12.75"/>
  <cols>
    <col min="1" max="1" width="6.375" style="0" customWidth="1"/>
    <col min="2" max="2" width="6.125" style="0" customWidth="1"/>
    <col min="3" max="3" width="8.00390625" style="0" customWidth="1"/>
    <col min="4" max="4" width="24.75390625" style="5" customWidth="1"/>
    <col min="5" max="5" width="3.125" style="5" customWidth="1"/>
    <col min="6" max="6" width="3.25390625" style="5" customWidth="1"/>
    <col min="7" max="7" width="3.625" style="5" customWidth="1"/>
    <col min="8" max="8" width="4.125" style="5" customWidth="1"/>
    <col min="9" max="9" width="3.625" style="5" customWidth="1"/>
    <col min="10" max="11" width="3.375" style="5" customWidth="1"/>
    <col min="12" max="13" width="3.125" style="5" customWidth="1"/>
    <col min="14" max="14" width="3.625" style="5" customWidth="1"/>
    <col min="15" max="15" width="3.75390625" style="5" customWidth="1"/>
    <col min="16" max="16" width="3.125" style="0" customWidth="1"/>
    <col min="17" max="17" width="1.37890625" style="0" customWidth="1"/>
    <col min="18" max="18" width="3.75390625" style="0" hidden="1" customWidth="1"/>
    <col min="19" max="19" width="3.875" style="0" customWidth="1"/>
    <col min="20" max="20" width="11.00390625" style="0" customWidth="1"/>
    <col min="21" max="21" width="5.125" style="0" customWidth="1"/>
    <col min="22" max="22" width="3.75390625" style="0" customWidth="1"/>
    <col min="23" max="23" width="4.125" style="0" customWidth="1"/>
    <col min="24" max="25" width="5.00390625" style="0" customWidth="1"/>
  </cols>
  <sheetData>
    <row r="1" spans="1:20" ht="25.5">
      <c r="A1" s="48" t="s">
        <v>3</v>
      </c>
      <c r="C1" s="27"/>
      <c r="E1" s="28"/>
      <c r="J1" s="70" t="s">
        <v>74</v>
      </c>
      <c r="Q1" s="29"/>
      <c r="T1" s="30" t="s">
        <v>612</v>
      </c>
    </row>
    <row r="2" spans="4:20" ht="15">
      <c r="D2" s="6"/>
      <c r="E2" s="6"/>
      <c r="F2" s="6"/>
      <c r="G2" s="6"/>
      <c r="H2" s="6"/>
      <c r="I2" s="6"/>
      <c r="J2" s="6"/>
      <c r="K2" s="6"/>
      <c r="L2" s="6"/>
      <c r="M2" s="6"/>
      <c r="N2" s="6"/>
      <c r="T2" t="s">
        <v>606</v>
      </c>
    </row>
    <row r="3" spans="2:23" s="3" customFormat="1" ht="15">
      <c r="B3" s="7" t="s">
        <v>607</v>
      </c>
      <c r="C3" s="7" t="s">
        <v>608</v>
      </c>
      <c r="D3" s="31" t="s">
        <v>609</v>
      </c>
      <c r="E3" s="32" t="s">
        <v>610</v>
      </c>
      <c r="F3" s="32" t="s">
        <v>611</v>
      </c>
      <c r="G3" s="32" t="s">
        <v>425</v>
      </c>
      <c r="H3" s="32" t="s">
        <v>426</v>
      </c>
      <c r="I3" s="32" t="s">
        <v>427</v>
      </c>
      <c r="J3" s="32" t="s">
        <v>428</v>
      </c>
      <c r="K3" s="32" t="s">
        <v>429</v>
      </c>
      <c r="L3" s="32" t="s">
        <v>430</v>
      </c>
      <c r="M3" s="32" t="s">
        <v>431</v>
      </c>
      <c r="N3" s="32" t="s">
        <v>432</v>
      </c>
      <c r="O3" s="32" t="s">
        <v>433</v>
      </c>
      <c r="Q3" s="33"/>
      <c r="R3" s="7"/>
      <c r="S3" s="7"/>
      <c r="T3" s="7"/>
      <c r="U3" s="7"/>
      <c r="V3" s="7"/>
      <c r="W3" s="7"/>
    </row>
    <row r="4" spans="1:20" ht="22.5">
      <c r="A4" s="9">
        <v>1</v>
      </c>
      <c r="B4" s="9">
        <f>SUM(E4:O4)</f>
        <v>74</v>
      </c>
      <c r="C4" s="9">
        <f>COUNT(E4:O4)</f>
        <v>9</v>
      </c>
      <c r="D4" s="36" t="s">
        <v>595</v>
      </c>
      <c r="E4" s="85">
        <v>15</v>
      </c>
      <c r="F4" s="37">
        <v>25</v>
      </c>
      <c r="G4" s="6">
        <v>1</v>
      </c>
      <c r="H4" s="6"/>
      <c r="I4" s="4">
        <v>4</v>
      </c>
      <c r="J4" s="6">
        <v>3</v>
      </c>
      <c r="K4" s="6">
        <v>2</v>
      </c>
      <c r="L4" s="6">
        <v>1</v>
      </c>
      <c r="M4" s="6">
        <v>4</v>
      </c>
      <c r="N4" s="6"/>
      <c r="O4" s="37">
        <v>19</v>
      </c>
      <c r="P4" s="50"/>
      <c r="T4" s="86"/>
    </row>
    <row r="5" spans="1:23" ht="15">
      <c r="A5" s="9">
        <f aca="true" t="shared" si="0" ref="A5:A69">A4+1</f>
        <v>2</v>
      </c>
      <c r="B5" s="9">
        <f>SUM(E5:O5)</f>
        <v>51</v>
      </c>
      <c r="C5" s="9">
        <f>COUNT(E5:O5)</f>
        <v>10</v>
      </c>
      <c r="D5" s="34" t="s">
        <v>597</v>
      </c>
      <c r="E5" s="6">
        <v>11</v>
      </c>
      <c r="F5" s="6">
        <v>6</v>
      </c>
      <c r="G5" s="6"/>
      <c r="H5" s="6">
        <v>1</v>
      </c>
      <c r="I5" s="6">
        <v>5</v>
      </c>
      <c r="J5" s="6">
        <v>3</v>
      </c>
      <c r="K5" s="6">
        <v>2</v>
      </c>
      <c r="L5" s="6">
        <v>2</v>
      </c>
      <c r="M5" s="6">
        <v>1</v>
      </c>
      <c r="N5" s="6">
        <v>18</v>
      </c>
      <c r="O5" s="6">
        <v>2</v>
      </c>
      <c r="P5" s="50"/>
      <c r="R5" s="9"/>
      <c r="S5" s="9"/>
      <c r="T5" s="9"/>
      <c r="U5" s="9"/>
      <c r="V5" s="9"/>
      <c r="W5" s="9"/>
    </row>
    <row r="6" spans="1:23" ht="15">
      <c r="A6" s="9">
        <f t="shared" si="0"/>
        <v>3</v>
      </c>
      <c r="B6" s="9">
        <f>SUM(E6:O6)</f>
        <v>46</v>
      </c>
      <c r="C6" s="9">
        <f>COUNT(E6:O6)</f>
        <v>6</v>
      </c>
      <c r="D6" s="36" t="s">
        <v>347</v>
      </c>
      <c r="E6" s="6">
        <v>1</v>
      </c>
      <c r="F6" s="6">
        <v>1</v>
      </c>
      <c r="G6" s="6"/>
      <c r="H6" s="6">
        <v>2</v>
      </c>
      <c r="I6" s="6"/>
      <c r="J6" s="6">
        <v>6</v>
      </c>
      <c r="K6" s="6">
        <v>4</v>
      </c>
      <c r="L6" s="6"/>
      <c r="M6" s="85">
        <v>32</v>
      </c>
      <c r="N6" s="6"/>
      <c r="P6" s="50"/>
      <c r="R6" s="9"/>
      <c r="S6" s="9"/>
      <c r="T6" s="9"/>
      <c r="U6" s="9"/>
      <c r="V6" s="9"/>
      <c r="W6" s="9"/>
    </row>
    <row r="7" spans="1:23" ht="15">
      <c r="A7" s="9">
        <f t="shared" si="0"/>
        <v>4</v>
      </c>
      <c r="B7" s="9">
        <f>SUM(E7:O7)</f>
        <v>45</v>
      </c>
      <c r="C7" s="9">
        <f>COUNT(E7:O7)</f>
        <v>8</v>
      </c>
      <c r="D7" s="34" t="s">
        <v>536</v>
      </c>
      <c r="E7" s="6">
        <v>1</v>
      </c>
      <c r="F7" s="6">
        <v>3</v>
      </c>
      <c r="G7" s="6">
        <v>10</v>
      </c>
      <c r="H7" s="6">
        <v>1</v>
      </c>
      <c r="I7" s="6">
        <v>1</v>
      </c>
      <c r="J7" s="6"/>
      <c r="K7" s="6">
        <v>2</v>
      </c>
      <c r="L7" s="37">
        <v>20</v>
      </c>
      <c r="M7" s="6"/>
      <c r="N7" s="6">
        <v>7</v>
      </c>
      <c r="O7" s="6"/>
      <c r="P7" s="50"/>
      <c r="R7" s="9"/>
      <c r="S7" s="9"/>
      <c r="T7" s="9"/>
      <c r="U7" s="9"/>
      <c r="V7" s="9"/>
      <c r="W7" s="9"/>
    </row>
    <row r="8" spans="1:23" ht="15">
      <c r="A8" s="9">
        <f t="shared" si="0"/>
        <v>5</v>
      </c>
      <c r="B8" s="9">
        <f>SUM(E8:O8)</f>
        <v>42</v>
      </c>
      <c r="C8" s="9">
        <f>COUNT(E8:O8)</f>
        <v>5</v>
      </c>
      <c r="D8" s="34" t="s">
        <v>334</v>
      </c>
      <c r="E8" s="6"/>
      <c r="F8" s="6"/>
      <c r="G8" s="6"/>
      <c r="H8" s="37">
        <v>11</v>
      </c>
      <c r="I8" s="6"/>
      <c r="J8" s="6">
        <v>1</v>
      </c>
      <c r="K8" s="37">
        <v>12</v>
      </c>
      <c r="L8" s="6">
        <v>3</v>
      </c>
      <c r="M8" s="6"/>
      <c r="N8" s="6"/>
      <c r="O8" s="6">
        <v>15</v>
      </c>
      <c r="P8" s="50"/>
      <c r="R8" s="9"/>
      <c r="S8" s="9"/>
      <c r="T8" s="9"/>
      <c r="U8" s="9"/>
      <c r="V8" s="9"/>
      <c r="W8" s="9"/>
    </row>
    <row r="9" spans="1:23" ht="15">
      <c r="A9" s="9">
        <f t="shared" si="0"/>
        <v>6</v>
      </c>
      <c r="B9" s="9">
        <f>SUM(E9:O9)</f>
        <v>39</v>
      </c>
      <c r="C9" s="9">
        <f>COUNT(E9:O9)</f>
        <v>7</v>
      </c>
      <c r="D9" s="34" t="s">
        <v>339</v>
      </c>
      <c r="E9" s="6">
        <v>2</v>
      </c>
      <c r="F9" s="6"/>
      <c r="G9" s="6">
        <v>1</v>
      </c>
      <c r="H9" s="6">
        <v>4</v>
      </c>
      <c r="I9" s="37">
        <v>14</v>
      </c>
      <c r="J9" s="6">
        <v>10</v>
      </c>
      <c r="K9" s="6">
        <v>2</v>
      </c>
      <c r="L9" s="6"/>
      <c r="M9" s="6">
        <v>6</v>
      </c>
      <c r="N9" s="6"/>
      <c r="O9" s="6"/>
      <c r="P9" s="50"/>
      <c r="R9" s="9"/>
      <c r="S9" s="9"/>
      <c r="T9" s="9"/>
      <c r="U9" s="9"/>
      <c r="V9" s="9"/>
      <c r="W9" s="9"/>
    </row>
    <row r="10" spans="1:23" ht="15">
      <c r="A10" s="9">
        <f t="shared" si="0"/>
        <v>7</v>
      </c>
      <c r="B10" s="9">
        <f>SUM(E10:O10)</f>
        <v>35</v>
      </c>
      <c r="C10" s="9">
        <f>COUNT(E10:O10)</f>
        <v>3</v>
      </c>
      <c r="D10" s="34" t="s">
        <v>345</v>
      </c>
      <c r="E10" s="6"/>
      <c r="F10" s="6"/>
      <c r="G10" s="6"/>
      <c r="H10" s="6" t="s">
        <v>437</v>
      </c>
      <c r="I10" s="6"/>
      <c r="J10" s="6">
        <v>9</v>
      </c>
      <c r="K10" s="6">
        <v>6</v>
      </c>
      <c r="L10" s="37">
        <v>20</v>
      </c>
      <c r="M10" s="6"/>
      <c r="N10" s="6"/>
      <c r="O10" s="6"/>
      <c r="P10" s="50"/>
      <c r="R10" s="9"/>
      <c r="S10" s="9"/>
      <c r="T10" s="9"/>
      <c r="U10" s="9"/>
      <c r="V10" s="9"/>
      <c r="W10" s="9"/>
    </row>
    <row r="11" spans="1:23" ht="15">
      <c r="A11" s="9">
        <f t="shared" si="0"/>
        <v>8</v>
      </c>
      <c r="B11" s="9">
        <f>SUM(E11:O11)</f>
        <v>33</v>
      </c>
      <c r="C11" s="9">
        <f>COUNT(E11:O11)</f>
        <v>6</v>
      </c>
      <c r="D11" s="36" t="s">
        <v>335</v>
      </c>
      <c r="E11" s="6">
        <v>1</v>
      </c>
      <c r="F11" s="6"/>
      <c r="G11" s="6"/>
      <c r="H11" s="4">
        <v>11</v>
      </c>
      <c r="I11" s="6">
        <v>11</v>
      </c>
      <c r="J11" s="6">
        <v>1</v>
      </c>
      <c r="K11" s="6"/>
      <c r="L11" s="6"/>
      <c r="M11" s="6">
        <v>8</v>
      </c>
      <c r="N11" s="6">
        <v>1</v>
      </c>
      <c r="O11" s="6"/>
      <c r="P11" s="50"/>
      <c r="R11" s="9"/>
      <c r="S11" s="9"/>
      <c r="T11" s="9"/>
      <c r="U11" s="9"/>
      <c r="V11" s="9"/>
      <c r="W11" s="9"/>
    </row>
    <row r="12" spans="1:23" ht="15">
      <c r="A12" s="9">
        <f t="shared" si="0"/>
        <v>9</v>
      </c>
      <c r="B12" s="9">
        <f>SUM(E12:O12)</f>
        <v>33</v>
      </c>
      <c r="C12" s="9">
        <f>COUNT(E12:O12)</f>
        <v>5</v>
      </c>
      <c r="D12" s="34" t="s">
        <v>562</v>
      </c>
      <c r="E12" s="6"/>
      <c r="F12" s="6"/>
      <c r="G12" s="6"/>
      <c r="H12" s="6">
        <v>1</v>
      </c>
      <c r="I12" s="6"/>
      <c r="J12" s="6">
        <v>1</v>
      </c>
      <c r="K12" s="6">
        <v>2</v>
      </c>
      <c r="L12" s="6"/>
      <c r="M12" s="6"/>
      <c r="N12" s="37">
        <v>21</v>
      </c>
      <c r="O12" s="6">
        <v>8</v>
      </c>
      <c r="P12" s="50"/>
      <c r="R12" s="9"/>
      <c r="S12" s="9"/>
      <c r="T12" s="9"/>
      <c r="U12" s="9"/>
      <c r="V12" s="9"/>
      <c r="W12" s="9"/>
    </row>
    <row r="13" spans="1:23" ht="15">
      <c r="A13" s="9">
        <f t="shared" si="0"/>
        <v>10</v>
      </c>
      <c r="B13" s="9">
        <f>SUM(E13:O13)</f>
        <v>32</v>
      </c>
      <c r="C13" s="9">
        <f>COUNT(E13:O13)</f>
        <v>7</v>
      </c>
      <c r="D13" s="34" t="s">
        <v>504</v>
      </c>
      <c r="E13" s="6">
        <v>11</v>
      </c>
      <c r="F13" s="6">
        <v>3</v>
      </c>
      <c r="G13" s="6">
        <v>7</v>
      </c>
      <c r="H13" s="6"/>
      <c r="I13" s="6">
        <v>6</v>
      </c>
      <c r="J13" s="6">
        <v>2</v>
      </c>
      <c r="K13" s="6">
        <v>2</v>
      </c>
      <c r="L13" s="6"/>
      <c r="M13" s="6">
        <v>1</v>
      </c>
      <c r="N13" s="6"/>
      <c r="O13" s="6"/>
      <c r="P13" s="50"/>
      <c r="R13" s="9"/>
      <c r="S13" s="9"/>
      <c r="T13" s="9"/>
      <c r="U13" s="9"/>
      <c r="V13" s="9"/>
      <c r="W13" s="9"/>
    </row>
    <row r="14" spans="1:23" ht="15">
      <c r="A14" s="9">
        <f t="shared" si="0"/>
        <v>11</v>
      </c>
      <c r="B14" s="9">
        <f>SUM(E14:O14)</f>
        <v>32</v>
      </c>
      <c r="C14" s="9">
        <f>COUNT(E14:O14)</f>
        <v>5</v>
      </c>
      <c r="D14" s="34" t="s">
        <v>532</v>
      </c>
      <c r="E14" s="6"/>
      <c r="F14" s="6">
        <v>1</v>
      </c>
      <c r="G14" s="37">
        <v>19</v>
      </c>
      <c r="H14" s="6">
        <v>7</v>
      </c>
      <c r="I14" s="6"/>
      <c r="J14" s="6">
        <v>1</v>
      </c>
      <c r="K14" s="6">
        <v>4</v>
      </c>
      <c r="L14" s="6"/>
      <c r="M14" s="6"/>
      <c r="N14" s="6"/>
      <c r="O14" s="6"/>
      <c r="P14" s="50"/>
      <c r="R14" s="9"/>
      <c r="S14" s="9"/>
      <c r="T14" s="9"/>
      <c r="U14" s="9"/>
      <c r="V14" s="9"/>
      <c r="W14" s="9"/>
    </row>
    <row r="15" spans="1:23" ht="15">
      <c r="A15" s="9">
        <f t="shared" si="0"/>
        <v>12</v>
      </c>
      <c r="B15" s="9">
        <f>SUM(E15:O15)</f>
        <v>31</v>
      </c>
      <c r="C15" s="9">
        <f>COUNT(E15:O15)</f>
        <v>8</v>
      </c>
      <c r="D15" s="34" t="s">
        <v>508</v>
      </c>
      <c r="E15" s="6">
        <v>9</v>
      </c>
      <c r="F15" s="6">
        <v>3</v>
      </c>
      <c r="G15" s="6">
        <v>6</v>
      </c>
      <c r="H15" s="6"/>
      <c r="I15" s="6">
        <v>7</v>
      </c>
      <c r="J15" s="6"/>
      <c r="K15" s="6">
        <v>1</v>
      </c>
      <c r="L15" s="6">
        <v>2</v>
      </c>
      <c r="M15" s="6">
        <v>2</v>
      </c>
      <c r="N15" s="6">
        <v>1</v>
      </c>
      <c r="O15" s="6"/>
      <c r="P15" s="50"/>
      <c r="R15" s="9"/>
      <c r="S15" s="9"/>
      <c r="T15" s="9"/>
      <c r="U15" s="9"/>
      <c r="V15" s="9"/>
      <c r="W15" s="9"/>
    </row>
    <row r="16" spans="1:23" ht="15">
      <c r="A16" s="9">
        <f t="shared" si="0"/>
        <v>13</v>
      </c>
      <c r="B16" s="9">
        <f>SUM(E16:O16)</f>
        <v>30</v>
      </c>
      <c r="C16" s="9">
        <f>COUNT(E16:O16)</f>
        <v>8</v>
      </c>
      <c r="D16" s="36" t="s">
        <v>346</v>
      </c>
      <c r="E16" s="6">
        <v>1</v>
      </c>
      <c r="F16" s="4">
        <v>1</v>
      </c>
      <c r="G16" s="4">
        <v>5</v>
      </c>
      <c r="H16" s="6">
        <v>5</v>
      </c>
      <c r="I16" s="6"/>
      <c r="J16" s="4">
        <v>9</v>
      </c>
      <c r="K16" s="6">
        <v>5</v>
      </c>
      <c r="L16" s="4">
        <v>3</v>
      </c>
      <c r="M16" s="6"/>
      <c r="N16" s="6"/>
      <c r="O16" s="6">
        <v>1</v>
      </c>
      <c r="P16" s="50"/>
      <c r="R16" s="9"/>
      <c r="S16" s="9"/>
      <c r="T16" s="9"/>
      <c r="U16" s="9"/>
      <c r="V16" s="9"/>
      <c r="W16" s="9"/>
    </row>
    <row r="17" spans="1:23" ht="15">
      <c r="A17" s="9">
        <f t="shared" si="0"/>
        <v>14</v>
      </c>
      <c r="B17" s="9">
        <f>SUM(E17:O17)</f>
        <v>29</v>
      </c>
      <c r="C17" s="9">
        <f>COUNT(E17:O17)</f>
        <v>7</v>
      </c>
      <c r="D17" s="34" t="s">
        <v>350</v>
      </c>
      <c r="E17" s="6">
        <v>1</v>
      </c>
      <c r="F17" s="6"/>
      <c r="G17" s="6">
        <v>2</v>
      </c>
      <c r="H17" s="6">
        <v>1</v>
      </c>
      <c r="I17" s="6">
        <v>3</v>
      </c>
      <c r="J17" s="6"/>
      <c r="K17" s="6">
        <v>9</v>
      </c>
      <c r="L17" s="6"/>
      <c r="M17" s="6" t="s">
        <v>437</v>
      </c>
      <c r="N17" s="6">
        <v>12</v>
      </c>
      <c r="O17" s="6">
        <v>1</v>
      </c>
      <c r="P17" s="50"/>
      <c r="R17" s="26"/>
      <c r="S17" s="26"/>
      <c r="T17" s="26"/>
      <c r="U17" s="26"/>
      <c r="V17" s="26"/>
      <c r="W17" s="26"/>
    </row>
    <row r="18" spans="1:23" ht="15">
      <c r="A18" s="9">
        <f t="shared" si="0"/>
        <v>15</v>
      </c>
      <c r="B18" s="9">
        <f>SUM(E18:O18)</f>
        <v>29</v>
      </c>
      <c r="C18" s="9">
        <f>COUNT(E18:O18)</f>
        <v>7</v>
      </c>
      <c r="D18" s="34" t="s">
        <v>557</v>
      </c>
      <c r="E18" s="6"/>
      <c r="F18" s="6">
        <v>2</v>
      </c>
      <c r="G18" s="6"/>
      <c r="H18" s="6"/>
      <c r="I18" s="6"/>
      <c r="J18" s="6">
        <v>1</v>
      </c>
      <c r="K18" s="6">
        <v>4</v>
      </c>
      <c r="L18" s="6">
        <v>8</v>
      </c>
      <c r="M18" s="6">
        <v>1</v>
      </c>
      <c r="N18" s="6">
        <v>6</v>
      </c>
      <c r="O18" s="6">
        <v>7</v>
      </c>
      <c r="P18" s="50"/>
      <c r="R18" s="9"/>
      <c r="S18" s="9"/>
      <c r="T18" s="9"/>
      <c r="U18" s="9"/>
      <c r="V18" s="9"/>
      <c r="W18" s="9"/>
    </row>
    <row r="19" spans="1:23" ht="15">
      <c r="A19" s="9">
        <f t="shared" si="0"/>
        <v>16</v>
      </c>
      <c r="B19" s="9">
        <f>SUM(E19:O19)</f>
        <v>29</v>
      </c>
      <c r="C19" s="9">
        <f>COUNT(E19:O19)</f>
        <v>6</v>
      </c>
      <c r="D19" s="34" t="s">
        <v>554</v>
      </c>
      <c r="E19" s="6">
        <v>1</v>
      </c>
      <c r="F19" s="6">
        <v>4</v>
      </c>
      <c r="G19" s="6"/>
      <c r="H19" s="6"/>
      <c r="I19" s="6">
        <v>2</v>
      </c>
      <c r="J19" s="6"/>
      <c r="K19" s="6"/>
      <c r="L19" s="6">
        <v>13</v>
      </c>
      <c r="M19" s="6"/>
      <c r="N19" s="6">
        <v>6</v>
      </c>
      <c r="O19" s="6">
        <v>3</v>
      </c>
      <c r="P19" s="50"/>
      <c r="R19" s="9"/>
      <c r="S19" s="9"/>
      <c r="T19" s="9"/>
      <c r="U19" s="9"/>
      <c r="V19" s="9"/>
      <c r="W19" s="9"/>
    </row>
    <row r="20" spans="1:23" ht="15">
      <c r="A20" s="9">
        <f t="shared" si="0"/>
        <v>17</v>
      </c>
      <c r="B20" s="9">
        <f>SUM(E20:O20)</f>
        <v>28</v>
      </c>
      <c r="C20" s="9">
        <f>COUNT(E20:O20)</f>
        <v>7</v>
      </c>
      <c r="D20" s="34" t="s">
        <v>506</v>
      </c>
      <c r="E20" s="6">
        <v>11</v>
      </c>
      <c r="F20" s="6">
        <v>5</v>
      </c>
      <c r="G20" s="6"/>
      <c r="H20" s="6">
        <v>2</v>
      </c>
      <c r="I20" s="6">
        <v>6</v>
      </c>
      <c r="J20" s="6"/>
      <c r="K20" s="6"/>
      <c r="L20" s="6">
        <v>2</v>
      </c>
      <c r="M20" s="6">
        <v>1</v>
      </c>
      <c r="N20" s="6">
        <v>1</v>
      </c>
      <c r="O20" s="6"/>
      <c r="P20" s="50"/>
      <c r="R20" s="9"/>
      <c r="S20" s="9"/>
      <c r="T20" s="9"/>
      <c r="U20" s="9"/>
      <c r="V20" s="9"/>
      <c r="W20" s="9"/>
    </row>
    <row r="21" spans="1:23" ht="15">
      <c r="A21" s="9">
        <f t="shared" si="0"/>
        <v>18</v>
      </c>
      <c r="B21" s="9">
        <f>SUM(E21:O21)</f>
        <v>28</v>
      </c>
      <c r="C21" s="9">
        <f>COUNT(E21:O21)</f>
        <v>4</v>
      </c>
      <c r="D21" s="34" t="s">
        <v>559</v>
      </c>
      <c r="E21" s="6">
        <v>2</v>
      </c>
      <c r="F21" s="6"/>
      <c r="G21" s="6">
        <v>6</v>
      </c>
      <c r="H21" s="6"/>
      <c r="I21" s="6">
        <v>3</v>
      </c>
      <c r="J21" s="6"/>
      <c r="K21" s="6"/>
      <c r="L21" s="6"/>
      <c r="M21" s="6">
        <v>17</v>
      </c>
      <c r="N21" s="6"/>
      <c r="O21" s="6"/>
      <c r="P21" s="50"/>
      <c r="R21" s="9"/>
      <c r="T21" s="9"/>
      <c r="U21" s="9"/>
      <c r="V21" s="9"/>
      <c r="W21" s="9"/>
    </row>
    <row r="22" spans="1:23" ht="15">
      <c r="A22" s="9">
        <f t="shared" si="0"/>
        <v>19</v>
      </c>
      <c r="B22" s="9">
        <f>SUM(E22:O22)</f>
        <v>27</v>
      </c>
      <c r="C22" s="9">
        <f>COUNT(E22:O22)</f>
        <v>5</v>
      </c>
      <c r="D22" s="36" t="s">
        <v>547</v>
      </c>
      <c r="E22" s="6"/>
      <c r="F22" s="6"/>
      <c r="G22" s="6"/>
      <c r="H22" s="6">
        <v>1</v>
      </c>
      <c r="I22" s="6"/>
      <c r="J22" s="4">
        <v>4</v>
      </c>
      <c r="K22" s="4">
        <v>8</v>
      </c>
      <c r="L22" s="6"/>
      <c r="M22" s="6">
        <v>7</v>
      </c>
      <c r="N22" s="6"/>
      <c r="O22" s="6">
        <v>7</v>
      </c>
      <c r="P22" s="50"/>
      <c r="R22" s="9"/>
      <c r="T22" s="9"/>
      <c r="U22" s="9"/>
      <c r="V22" s="9"/>
      <c r="W22" s="9"/>
    </row>
    <row r="23" spans="1:23" ht="15">
      <c r="A23" s="9">
        <f t="shared" si="0"/>
        <v>20</v>
      </c>
      <c r="B23" s="9">
        <f>SUM(E23:O23)</f>
        <v>26</v>
      </c>
      <c r="C23" s="9">
        <f>COUNT(E23:O23)</f>
        <v>2</v>
      </c>
      <c r="D23" s="34" t="s">
        <v>529</v>
      </c>
      <c r="E23" s="6"/>
      <c r="F23" s="6">
        <v>11</v>
      </c>
      <c r="G23" s="6">
        <v>15</v>
      </c>
      <c r="H23" s="6"/>
      <c r="I23" s="6"/>
      <c r="J23" s="6"/>
      <c r="K23" s="6"/>
      <c r="L23" s="6"/>
      <c r="M23" s="6"/>
      <c r="N23" s="6"/>
      <c r="O23" s="6"/>
      <c r="P23" s="50"/>
      <c r="R23" s="9"/>
      <c r="T23" s="9"/>
      <c r="U23" s="9"/>
      <c r="V23" s="9"/>
      <c r="W23" s="9"/>
    </row>
    <row r="24" spans="1:23" ht="15">
      <c r="A24" s="9">
        <f t="shared" si="0"/>
        <v>21</v>
      </c>
      <c r="B24" s="9">
        <f>SUM(E24:O24)</f>
        <v>25</v>
      </c>
      <c r="C24" s="9">
        <f>COUNT(E24:O24)</f>
        <v>8</v>
      </c>
      <c r="D24" s="34" t="s">
        <v>560</v>
      </c>
      <c r="E24" s="6">
        <v>1</v>
      </c>
      <c r="F24" s="6">
        <v>5</v>
      </c>
      <c r="G24" s="6">
        <v>1</v>
      </c>
      <c r="H24" s="6">
        <v>1</v>
      </c>
      <c r="I24" s="6">
        <v>3</v>
      </c>
      <c r="J24" s="6">
        <v>2</v>
      </c>
      <c r="K24" s="6"/>
      <c r="L24" s="6"/>
      <c r="M24" s="6">
        <v>11</v>
      </c>
      <c r="N24" s="6">
        <v>1</v>
      </c>
      <c r="O24" s="6"/>
      <c r="P24" s="50"/>
      <c r="R24" s="9"/>
      <c r="T24" s="9"/>
      <c r="U24" s="9"/>
      <c r="V24" s="9"/>
      <c r="W24" s="9"/>
    </row>
    <row r="25" spans="1:23" ht="15">
      <c r="A25" s="9">
        <f t="shared" si="0"/>
        <v>22</v>
      </c>
      <c r="B25" s="9">
        <f>SUM(E25:O25)</f>
        <v>23</v>
      </c>
      <c r="C25" s="9">
        <f>COUNT(E25:O25)</f>
        <v>6</v>
      </c>
      <c r="D25" s="34" t="s">
        <v>461</v>
      </c>
      <c r="E25" s="6">
        <v>8</v>
      </c>
      <c r="F25" s="6"/>
      <c r="G25" s="6"/>
      <c r="H25" s="6">
        <v>4</v>
      </c>
      <c r="I25" s="6">
        <v>1</v>
      </c>
      <c r="J25" s="6">
        <v>3</v>
      </c>
      <c r="K25" s="6">
        <v>5</v>
      </c>
      <c r="L25" s="6"/>
      <c r="M25" s="6" t="s">
        <v>437</v>
      </c>
      <c r="N25" s="6">
        <v>2</v>
      </c>
      <c r="O25" s="6"/>
      <c r="P25" s="50"/>
      <c r="R25" s="9"/>
      <c r="T25" s="9"/>
      <c r="U25" s="9"/>
      <c r="V25" s="9"/>
      <c r="W25" s="9"/>
    </row>
    <row r="26" spans="1:23" ht="15">
      <c r="A26" s="9">
        <f t="shared" si="0"/>
        <v>23</v>
      </c>
      <c r="B26" s="9">
        <f>SUM(E26:O26)</f>
        <v>23</v>
      </c>
      <c r="C26" s="9">
        <f>COUNT(E26:O26)</f>
        <v>4</v>
      </c>
      <c r="D26" s="35" t="s">
        <v>512</v>
      </c>
      <c r="E26" s="6"/>
      <c r="F26" s="6">
        <v>15</v>
      </c>
      <c r="G26" s="6"/>
      <c r="H26" s="6"/>
      <c r="I26" s="6">
        <v>2</v>
      </c>
      <c r="J26" s="6"/>
      <c r="K26" s="6">
        <v>5</v>
      </c>
      <c r="L26" s="6"/>
      <c r="M26" s="6"/>
      <c r="N26" s="6"/>
      <c r="O26" s="6">
        <v>1</v>
      </c>
      <c r="P26" s="50"/>
      <c r="R26" s="9"/>
      <c r="T26" s="9"/>
      <c r="U26" s="9"/>
      <c r="V26" s="9"/>
      <c r="W26" s="9"/>
    </row>
    <row r="27" spans="1:23" ht="15">
      <c r="A27" s="9">
        <f t="shared" si="0"/>
        <v>24</v>
      </c>
      <c r="B27" s="9">
        <f>SUM(E27:O27)</f>
        <v>21</v>
      </c>
      <c r="C27" s="9">
        <f>COUNT(E27:O27)</f>
        <v>5</v>
      </c>
      <c r="D27" s="36" t="s">
        <v>535</v>
      </c>
      <c r="E27" s="6"/>
      <c r="F27" s="6"/>
      <c r="G27" s="4">
        <v>12</v>
      </c>
      <c r="H27" s="6"/>
      <c r="I27" s="6"/>
      <c r="J27" s="6"/>
      <c r="K27" s="6">
        <v>1</v>
      </c>
      <c r="L27" s="6"/>
      <c r="M27" s="6">
        <v>2</v>
      </c>
      <c r="N27" s="6">
        <v>1</v>
      </c>
      <c r="O27" s="4">
        <v>5</v>
      </c>
      <c r="P27" s="50"/>
      <c r="R27" s="9"/>
      <c r="S27" s="9"/>
      <c r="T27" s="9"/>
      <c r="U27" s="9"/>
      <c r="V27" s="9"/>
      <c r="W27" s="9"/>
    </row>
    <row r="28" spans="1:23" ht="15">
      <c r="A28" s="9">
        <f t="shared" si="0"/>
        <v>25</v>
      </c>
      <c r="B28" s="9">
        <f>SUM(E28:O28)</f>
        <v>19</v>
      </c>
      <c r="C28" s="9">
        <f>COUNT(E28:O28)</f>
        <v>4</v>
      </c>
      <c r="D28" s="34" t="s">
        <v>622</v>
      </c>
      <c r="E28" s="6"/>
      <c r="F28" s="6"/>
      <c r="G28" s="6"/>
      <c r="H28" s="6"/>
      <c r="I28" s="6"/>
      <c r="J28" s="6">
        <v>4</v>
      </c>
      <c r="K28" s="6">
        <v>6</v>
      </c>
      <c r="L28" s="6">
        <v>3</v>
      </c>
      <c r="M28" s="6">
        <v>6</v>
      </c>
      <c r="N28" s="6"/>
      <c r="O28" s="6"/>
      <c r="P28" s="50"/>
      <c r="R28" s="9"/>
      <c r="S28" s="9"/>
      <c r="T28" s="9"/>
      <c r="U28" s="9"/>
      <c r="V28" s="9"/>
      <c r="W28" s="9"/>
    </row>
    <row r="29" spans="1:23" ht="15">
      <c r="A29" s="9">
        <f t="shared" si="0"/>
        <v>26</v>
      </c>
      <c r="B29" s="9">
        <f>SUM(E29:O29)</f>
        <v>18</v>
      </c>
      <c r="C29" s="9">
        <f>COUNT(E29:O29)</f>
        <v>4</v>
      </c>
      <c r="D29" s="34" t="s">
        <v>564</v>
      </c>
      <c r="E29" s="6">
        <v>2</v>
      </c>
      <c r="F29" s="6"/>
      <c r="G29" s="6"/>
      <c r="H29" s="6">
        <v>3</v>
      </c>
      <c r="I29" s="6"/>
      <c r="J29" s="6"/>
      <c r="K29" s="6">
        <v>1</v>
      </c>
      <c r="L29" s="6"/>
      <c r="M29" s="6"/>
      <c r="N29" s="6">
        <v>12</v>
      </c>
      <c r="O29" s="6"/>
      <c r="P29" s="50"/>
      <c r="R29" s="9"/>
      <c r="U29" s="9"/>
      <c r="V29" s="9"/>
      <c r="W29" s="9"/>
    </row>
    <row r="30" spans="1:23" ht="15">
      <c r="A30" s="9">
        <f t="shared" si="0"/>
        <v>27</v>
      </c>
      <c r="B30" s="9">
        <f>SUM(E30:O30)</f>
        <v>18</v>
      </c>
      <c r="C30" s="9">
        <f>COUNT(E30:O30)</f>
        <v>2</v>
      </c>
      <c r="D30" s="34" t="s">
        <v>565</v>
      </c>
      <c r="E30" s="6"/>
      <c r="F30" s="6"/>
      <c r="G30" s="6"/>
      <c r="H30" s="6"/>
      <c r="I30" s="6"/>
      <c r="J30" s="6"/>
      <c r="K30" s="6"/>
      <c r="L30" s="6"/>
      <c r="M30" s="6"/>
      <c r="N30" s="6">
        <v>12</v>
      </c>
      <c r="O30" s="6">
        <v>6</v>
      </c>
      <c r="P30" s="50"/>
      <c r="R30" s="9"/>
      <c r="U30" s="9"/>
      <c r="V30" s="9"/>
      <c r="W30" s="9"/>
    </row>
    <row r="31" spans="1:23" ht="15">
      <c r="A31" s="9">
        <f t="shared" si="0"/>
        <v>28</v>
      </c>
      <c r="B31" s="9">
        <f>SUM(E31:O31)</f>
        <v>18</v>
      </c>
      <c r="C31" s="9">
        <f>COUNT(E31:O31)</f>
        <v>2</v>
      </c>
      <c r="D31" s="34" t="s">
        <v>344</v>
      </c>
      <c r="E31" s="6"/>
      <c r="F31" s="6"/>
      <c r="G31" s="6"/>
      <c r="H31" s="6"/>
      <c r="I31" s="6">
        <v>3</v>
      </c>
      <c r="J31" s="37">
        <v>15</v>
      </c>
      <c r="K31" s="6"/>
      <c r="L31" s="6"/>
      <c r="M31" s="6"/>
      <c r="N31" s="6"/>
      <c r="O31" s="6"/>
      <c r="P31" s="50"/>
      <c r="R31" s="9"/>
      <c r="U31" s="9"/>
      <c r="V31" s="9"/>
      <c r="W31" s="9"/>
    </row>
    <row r="32" spans="1:23" ht="15">
      <c r="A32" s="9">
        <f t="shared" si="0"/>
        <v>29</v>
      </c>
      <c r="B32" s="9">
        <f>SUM(E32:O32)</f>
        <v>17</v>
      </c>
      <c r="C32" s="9">
        <f>COUNT(E32:O32)</f>
        <v>6</v>
      </c>
      <c r="D32" s="35" t="s">
        <v>538</v>
      </c>
      <c r="E32" s="6"/>
      <c r="F32" s="6">
        <v>1</v>
      </c>
      <c r="G32" s="6">
        <v>9</v>
      </c>
      <c r="H32" s="6">
        <v>3</v>
      </c>
      <c r="I32" s="6"/>
      <c r="J32" s="6">
        <v>1</v>
      </c>
      <c r="K32" s="6">
        <v>2</v>
      </c>
      <c r="L32" s="6">
        <v>1</v>
      </c>
      <c r="M32" s="6"/>
      <c r="N32" s="6"/>
      <c r="O32" s="6"/>
      <c r="P32" s="50"/>
      <c r="R32" s="9"/>
      <c r="U32" s="9"/>
      <c r="V32" s="9"/>
      <c r="W32" s="9"/>
    </row>
    <row r="33" spans="1:23" ht="15">
      <c r="A33" s="9">
        <f t="shared" si="0"/>
        <v>30</v>
      </c>
      <c r="B33" s="9">
        <f>SUM(E33:O33)</f>
        <v>16</v>
      </c>
      <c r="C33" s="9">
        <f>COUNT(E33:O33)</f>
        <v>6</v>
      </c>
      <c r="D33" s="34" t="s">
        <v>460</v>
      </c>
      <c r="E33" s="6">
        <v>3</v>
      </c>
      <c r="F33" s="6"/>
      <c r="G33" s="6"/>
      <c r="H33" s="6">
        <v>1</v>
      </c>
      <c r="I33" s="6"/>
      <c r="J33" s="6">
        <v>3</v>
      </c>
      <c r="K33" s="6">
        <v>1</v>
      </c>
      <c r="L33" s="6">
        <v>2</v>
      </c>
      <c r="M33" s="6"/>
      <c r="N33" s="6">
        <v>6</v>
      </c>
      <c r="O33" s="6"/>
      <c r="P33" s="50"/>
      <c r="R33" s="9"/>
      <c r="U33" s="9"/>
      <c r="V33" s="9"/>
      <c r="W33" s="9"/>
    </row>
    <row r="34" spans="1:23" ht="15">
      <c r="A34" s="9">
        <f t="shared" si="0"/>
        <v>31</v>
      </c>
      <c r="B34" s="9">
        <f>SUM(E34:O34)</f>
        <v>16</v>
      </c>
      <c r="C34" s="9">
        <f>COUNT(E34:O34)</f>
        <v>6</v>
      </c>
      <c r="D34" s="36" t="s">
        <v>342</v>
      </c>
      <c r="E34" s="6"/>
      <c r="F34" s="6">
        <v>1</v>
      </c>
      <c r="G34" s="4">
        <v>3</v>
      </c>
      <c r="H34" s="6"/>
      <c r="I34" s="4">
        <v>7</v>
      </c>
      <c r="J34" s="6"/>
      <c r="K34" s="6"/>
      <c r="L34" s="6"/>
      <c r="M34" s="6">
        <v>1</v>
      </c>
      <c r="N34" s="6">
        <v>3</v>
      </c>
      <c r="O34" s="6">
        <v>1</v>
      </c>
      <c r="P34" s="50"/>
      <c r="R34" s="9"/>
      <c r="S34" s="9"/>
      <c r="T34" s="9"/>
      <c r="U34" s="9"/>
      <c r="V34" s="9"/>
      <c r="W34" s="9"/>
    </row>
    <row r="35" spans="1:23" ht="15">
      <c r="A35" s="9">
        <f t="shared" si="0"/>
        <v>32</v>
      </c>
      <c r="B35" s="9">
        <f>SUM(E35:O35)</f>
        <v>16</v>
      </c>
      <c r="C35" s="9">
        <f>COUNT(E35:O35)</f>
        <v>3</v>
      </c>
      <c r="D35" s="34" t="s">
        <v>556</v>
      </c>
      <c r="E35" s="6"/>
      <c r="F35" s="6"/>
      <c r="G35" s="6"/>
      <c r="H35" s="6"/>
      <c r="I35" s="6"/>
      <c r="J35" s="6">
        <v>1</v>
      </c>
      <c r="K35" s="6">
        <v>3</v>
      </c>
      <c r="L35" s="6">
        <v>12</v>
      </c>
      <c r="M35" s="6"/>
      <c r="N35" s="6"/>
      <c r="O35" s="6"/>
      <c r="P35" s="50"/>
      <c r="R35" s="9"/>
      <c r="T35" s="9"/>
      <c r="U35" s="9"/>
      <c r="V35" s="9"/>
      <c r="W35" s="9"/>
    </row>
    <row r="36" spans="1:23" ht="15">
      <c r="A36" s="9">
        <f t="shared" si="0"/>
        <v>33</v>
      </c>
      <c r="B36" s="9">
        <f>SUM(E36:O36)</f>
        <v>16</v>
      </c>
      <c r="C36" s="9">
        <f>COUNT(E36:O36)</f>
        <v>3</v>
      </c>
      <c r="D36" s="36" t="s">
        <v>513</v>
      </c>
      <c r="E36" s="6"/>
      <c r="F36" s="4">
        <v>12</v>
      </c>
      <c r="G36" s="6"/>
      <c r="H36" s="6"/>
      <c r="I36" s="6">
        <v>1</v>
      </c>
      <c r="J36" s="6"/>
      <c r="K36" s="6"/>
      <c r="L36" s="6">
        <v>3</v>
      </c>
      <c r="M36" s="6"/>
      <c r="N36" s="6"/>
      <c r="O36" s="6"/>
      <c r="P36" s="50"/>
      <c r="R36" s="9"/>
      <c r="S36" s="9"/>
      <c r="W36" s="9"/>
    </row>
    <row r="37" spans="1:23" ht="15">
      <c r="A37" s="9">
        <f t="shared" si="0"/>
        <v>34</v>
      </c>
      <c r="B37" s="9">
        <f>SUM(E37:O37)</f>
        <v>15</v>
      </c>
      <c r="C37" s="9">
        <f>COUNT(E37:O37)</f>
        <v>4</v>
      </c>
      <c r="D37" s="34" t="s">
        <v>341</v>
      </c>
      <c r="E37" s="6"/>
      <c r="F37" s="6"/>
      <c r="G37" s="6"/>
      <c r="H37" s="6">
        <v>1</v>
      </c>
      <c r="I37" s="6">
        <v>9</v>
      </c>
      <c r="J37" s="6">
        <v>2</v>
      </c>
      <c r="K37" s="6"/>
      <c r="L37" s="6">
        <v>3</v>
      </c>
      <c r="M37" s="6"/>
      <c r="N37" s="6"/>
      <c r="O37" s="6"/>
      <c r="P37" s="50"/>
      <c r="R37" s="9"/>
      <c r="S37" s="9"/>
      <c r="W37" s="9"/>
    </row>
    <row r="38" spans="1:23" ht="15">
      <c r="A38" s="9">
        <f t="shared" si="0"/>
        <v>35</v>
      </c>
      <c r="B38" s="9">
        <f>SUM(E38:O38)</f>
        <v>15</v>
      </c>
      <c r="C38" s="9">
        <f>COUNT(E38:O38)</f>
        <v>2</v>
      </c>
      <c r="D38" s="36" t="s">
        <v>541</v>
      </c>
      <c r="E38" s="6">
        <v>2</v>
      </c>
      <c r="F38" s="6"/>
      <c r="G38" s="6"/>
      <c r="H38" s="4">
        <v>13</v>
      </c>
      <c r="I38" s="6"/>
      <c r="J38" s="6"/>
      <c r="K38" s="6"/>
      <c r="L38" s="6"/>
      <c r="M38" s="6"/>
      <c r="N38" s="6"/>
      <c r="O38" s="6"/>
      <c r="P38" s="50"/>
      <c r="R38" s="9"/>
      <c r="S38" s="9"/>
      <c r="W38" s="9"/>
    </row>
    <row r="39" spans="1:23" ht="15">
      <c r="A39" s="9">
        <f t="shared" si="0"/>
        <v>36</v>
      </c>
      <c r="B39" s="9">
        <f>SUM(E39:O39)</f>
        <v>13</v>
      </c>
      <c r="C39" s="9">
        <f>COUNT(E39:O39)</f>
        <v>6</v>
      </c>
      <c r="D39" s="36" t="s">
        <v>469</v>
      </c>
      <c r="E39" s="6"/>
      <c r="F39" s="4">
        <v>1</v>
      </c>
      <c r="G39" s="6"/>
      <c r="H39" s="6"/>
      <c r="I39" s="6">
        <v>1</v>
      </c>
      <c r="J39" s="6">
        <v>1</v>
      </c>
      <c r="K39" s="6"/>
      <c r="L39" s="6">
        <v>1</v>
      </c>
      <c r="M39" s="6"/>
      <c r="N39" s="4">
        <v>4</v>
      </c>
      <c r="O39" s="4">
        <v>5</v>
      </c>
      <c r="P39" s="50"/>
      <c r="R39" s="9"/>
      <c r="S39" s="9"/>
      <c r="W39" s="9"/>
    </row>
    <row r="40" spans="1:23" ht="15">
      <c r="A40" s="9">
        <f t="shared" si="0"/>
        <v>37</v>
      </c>
      <c r="B40" s="9">
        <f>SUM(E40:O40)</f>
        <v>13</v>
      </c>
      <c r="C40" s="9">
        <f>COUNT(E40:O40)</f>
        <v>5</v>
      </c>
      <c r="D40" s="34" t="s">
        <v>465</v>
      </c>
      <c r="E40" s="6"/>
      <c r="F40" s="6"/>
      <c r="G40" s="6">
        <v>2</v>
      </c>
      <c r="H40" s="6">
        <v>1</v>
      </c>
      <c r="I40" s="6"/>
      <c r="J40" s="6"/>
      <c r="K40" s="6">
        <v>1</v>
      </c>
      <c r="L40" s="6"/>
      <c r="M40" s="6">
        <v>5</v>
      </c>
      <c r="N40" s="6">
        <v>4</v>
      </c>
      <c r="O40" s="6"/>
      <c r="P40" s="50"/>
      <c r="R40" s="9"/>
      <c r="S40" s="9"/>
      <c r="W40" s="9"/>
    </row>
    <row r="41" spans="1:23" ht="15">
      <c r="A41" s="9">
        <f t="shared" si="0"/>
        <v>38</v>
      </c>
      <c r="B41" s="9">
        <f>SUM(E41:O41)</f>
        <v>13</v>
      </c>
      <c r="C41" s="9">
        <f>COUNT(E41:O41)</f>
        <v>4</v>
      </c>
      <c r="D41" s="34" t="s">
        <v>239</v>
      </c>
      <c r="E41" s="6"/>
      <c r="F41" s="6">
        <v>6</v>
      </c>
      <c r="G41" s="6"/>
      <c r="H41" s="6"/>
      <c r="I41" s="6"/>
      <c r="J41" s="6"/>
      <c r="K41" s="6">
        <v>4</v>
      </c>
      <c r="L41" s="6">
        <v>2</v>
      </c>
      <c r="M41" s="6">
        <v>1</v>
      </c>
      <c r="N41" s="6"/>
      <c r="O41" s="6"/>
      <c r="P41" s="50"/>
      <c r="R41" s="9"/>
      <c r="S41" s="9"/>
      <c r="W41" s="9"/>
    </row>
    <row r="42" spans="1:23" ht="15">
      <c r="A42" s="9">
        <f t="shared" si="0"/>
        <v>39</v>
      </c>
      <c r="B42" s="9">
        <f>SUM(E42:O42)</f>
        <v>13</v>
      </c>
      <c r="C42" s="9">
        <f>COUNT(E42:O42)</f>
        <v>4</v>
      </c>
      <c r="D42" s="34" t="s">
        <v>477</v>
      </c>
      <c r="E42" s="6">
        <v>1</v>
      </c>
      <c r="F42" s="6"/>
      <c r="G42" s="6">
        <v>8</v>
      </c>
      <c r="H42" s="6"/>
      <c r="I42" s="6">
        <v>3</v>
      </c>
      <c r="J42" s="6">
        <v>1</v>
      </c>
      <c r="K42" s="6"/>
      <c r="L42" s="6"/>
      <c r="M42" s="6"/>
      <c r="N42" s="6"/>
      <c r="O42" s="6"/>
      <c r="P42" s="50"/>
      <c r="R42" s="9"/>
      <c r="S42" s="9"/>
      <c r="W42" s="9"/>
    </row>
    <row r="43" spans="1:23" ht="15">
      <c r="A43" s="9">
        <f t="shared" si="0"/>
        <v>40</v>
      </c>
      <c r="B43" s="9">
        <f>SUM(E43:O43)</f>
        <v>13</v>
      </c>
      <c r="C43" s="9">
        <f>COUNT(E43:O43)</f>
        <v>4</v>
      </c>
      <c r="D43" s="34" t="s">
        <v>482</v>
      </c>
      <c r="E43" s="6"/>
      <c r="F43" s="6"/>
      <c r="G43" s="6"/>
      <c r="H43" s="6"/>
      <c r="I43" s="6">
        <v>4</v>
      </c>
      <c r="J43" s="6">
        <v>1</v>
      </c>
      <c r="K43" s="6"/>
      <c r="L43" s="6"/>
      <c r="M43" s="6"/>
      <c r="N43" s="6">
        <v>3</v>
      </c>
      <c r="O43" s="6">
        <v>5</v>
      </c>
      <c r="P43" s="50"/>
      <c r="R43" s="9"/>
      <c r="S43" s="9"/>
      <c r="T43" s="9"/>
      <c r="U43" s="9"/>
      <c r="V43" s="9"/>
      <c r="W43" s="9"/>
    </row>
    <row r="44" spans="1:23" ht="15">
      <c r="A44" s="9">
        <f t="shared" si="0"/>
        <v>41</v>
      </c>
      <c r="B44" s="9">
        <f>SUM(E44:O44)</f>
        <v>13</v>
      </c>
      <c r="C44" s="9">
        <f>COUNT(E44:O44)</f>
        <v>3</v>
      </c>
      <c r="D44" s="34" t="s">
        <v>510</v>
      </c>
      <c r="E44" s="6">
        <v>9</v>
      </c>
      <c r="F44" s="6">
        <v>1</v>
      </c>
      <c r="G44" s="6"/>
      <c r="H44" s="6"/>
      <c r="I44" s="6">
        <v>3</v>
      </c>
      <c r="J44" s="6"/>
      <c r="K44" s="6"/>
      <c r="L44" s="6"/>
      <c r="M44" s="6"/>
      <c r="N44" s="6"/>
      <c r="O44" s="6"/>
      <c r="P44" s="50"/>
      <c r="R44" s="9"/>
      <c r="S44" s="9"/>
      <c r="T44" s="9"/>
      <c r="U44" s="9"/>
      <c r="V44" s="9"/>
      <c r="W44" s="9"/>
    </row>
    <row r="45" spans="1:19" ht="15">
      <c r="A45" s="9">
        <f t="shared" si="0"/>
        <v>42</v>
      </c>
      <c r="B45" s="9">
        <f>SUM(E45:O45)</f>
        <v>12</v>
      </c>
      <c r="C45" s="9">
        <f>COUNT(E45:O45)</f>
        <v>6</v>
      </c>
      <c r="D45" s="35" t="s">
        <v>245</v>
      </c>
      <c r="E45" s="6">
        <v>1</v>
      </c>
      <c r="F45" s="6">
        <v>2</v>
      </c>
      <c r="G45" s="6"/>
      <c r="H45" s="6"/>
      <c r="I45" s="6">
        <v>3</v>
      </c>
      <c r="J45" s="6">
        <v>2</v>
      </c>
      <c r="K45" s="6">
        <v>3</v>
      </c>
      <c r="L45" s="6"/>
      <c r="M45" s="6">
        <v>1</v>
      </c>
      <c r="N45" s="6"/>
      <c r="O45" s="6"/>
      <c r="P45" s="50"/>
      <c r="R45" s="9"/>
      <c r="S45" s="9"/>
    </row>
    <row r="46" spans="1:19" ht="15">
      <c r="A46" s="9">
        <f t="shared" si="0"/>
        <v>43</v>
      </c>
      <c r="B46" s="9">
        <f>SUM(E46:O46)</f>
        <v>12</v>
      </c>
      <c r="C46" s="9">
        <f>COUNT(E46:O46)</f>
        <v>4</v>
      </c>
      <c r="D46" s="34" t="s">
        <v>479</v>
      </c>
      <c r="E46" s="6"/>
      <c r="F46" s="6"/>
      <c r="G46" s="6"/>
      <c r="H46" s="6"/>
      <c r="I46" s="6"/>
      <c r="J46" s="6">
        <v>3</v>
      </c>
      <c r="K46" s="6">
        <v>2</v>
      </c>
      <c r="L46" s="6"/>
      <c r="M46" s="6"/>
      <c r="N46" s="6">
        <v>3</v>
      </c>
      <c r="O46" s="6">
        <v>4</v>
      </c>
      <c r="P46" s="50"/>
      <c r="R46" s="9"/>
      <c r="S46" s="9"/>
    </row>
    <row r="47" spans="1:19" ht="15">
      <c r="A47" s="9">
        <f t="shared" si="0"/>
        <v>44</v>
      </c>
      <c r="B47" s="9">
        <f>SUM(E47:O47)</f>
        <v>12</v>
      </c>
      <c r="C47" s="9">
        <f>COUNT(E47:O47)</f>
        <v>3</v>
      </c>
      <c r="D47" s="35" t="s">
        <v>572</v>
      </c>
      <c r="E47" s="6"/>
      <c r="F47" s="6"/>
      <c r="G47" s="6">
        <v>4</v>
      </c>
      <c r="H47" s="6"/>
      <c r="I47" s="6"/>
      <c r="J47" s="6">
        <v>1</v>
      </c>
      <c r="K47" s="6"/>
      <c r="L47" s="6"/>
      <c r="M47" s="6"/>
      <c r="N47" s="6"/>
      <c r="O47" s="6">
        <v>7</v>
      </c>
      <c r="P47" s="50"/>
      <c r="R47" s="9"/>
      <c r="S47" s="9"/>
    </row>
    <row r="48" spans="1:19" ht="15">
      <c r="A48" s="9">
        <f t="shared" si="0"/>
        <v>45</v>
      </c>
      <c r="B48" s="9">
        <f>SUM(E48:O48)</f>
        <v>12</v>
      </c>
      <c r="C48" s="9">
        <f>COUNT(E48:O48)</f>
        <v>2</v>
      </c>
      <c r="D48" s="34" t="s">
        <v>515</v>
      </c>
      <c r="E48" s="6"/>
      <c r="F48" s="6">
        <v>11</v>
      </c>
      <c r="G48" s="6"/>
      <c r="H48" s="6"/>
      <c r="I48" s="6"/>
      <c r="J48" s="6"/>
      <c r="K48" s="6">
        <v>1</v>
      </c>
      <c r="L48" s="6"/>
      <c r="M48" s="6"/>
      <c r="N48" s="6"/>
      <c r="O48" s="6"/>
      <c r="P48" s="50"/>
      <c r="R48" s="9"/>
      <c r="S48" s="9"/>
    </row>
    <row r="49" spans="1:19" ht="15">
      <c r="A49" s="9">
        <f t="shared" si="0"/>
        <v>46</v>
      </c>
      <c r="B49" s="9">
        <f>SUM(E49:O49)</f>
        <v>12</v>
      </c>
      <c r="C49" s="9">
        <f>COUNT(E49:O49)</f>
        <v>2</v>
      </c>
      <c r="D49" s="34" t="s">
        <v>360</v>
      </c>
      <c r="E49" s="6"/>
      <c r="F49" s="6"/>
      <c r="G49" s="6"/>
      <c r="H49" s="6"/>
      <c r="I49" s="6"/>
      <c r="J49" s="6"/>
      <c r="K49" s="6"/>
      <c r="L49" s="6"/>
      <c r="M49" s="6">
        <v>6</v>
      </c>
      <c r="N49" s="6"/>
      <c r="O49" s="6">
        <v>6</v>
      </c>
      <c r="P49" s="50"/>
      <c r="R49" s="9"/>
      <c r="S49" s="9"/>
    </row>
    <row r="50" spans="1:23" ht="15">
      <c r="A50" s="9">
        <f t="shared" si="0"/>
        <v>47</v>
      </c>
      <c r="B50" s="9">
        <f>SUM(E50:O50)</f>
        <v>11</v>
      </c>
      <c r="C50" s="9">
        <f>COUNT(E50:O50)</f>
        <v>5</v>
      </c>
      <c r="D50" s="34" t="s">
        <v>468</v>
      </c>
      <c r="E50" s="6"/>
      <c r="F50" s="6"/>
      <c r="G50" s="6"/>
      <c r="H50" s="6">
        <v>3</v>
      </c>
      <c r="I50" s="6"/>
      <c r="J50" s="6"/>
      <c r="K50" s="6">
        <v>1</v>
      </c>
      <c r="L50" s="6">
        <v>3</v>
      </c>
      <c r="M50" s="6"/>
      <c r="N50" s="6">
        <v>1</v>
      </c>
      <c r="O50" s="6">
        <v>3</v>
      </c>
      <c r="P50" s="50"/>
      <c r="R50" s="9"/>
      <c r="S50" s="9"/>
      <c r="T50" s="9"/>
      <c r="U50" s="9"/>
      <c r="V50" s="9"/>
      <c r="W50" s="9"/>
    </row>
    <row r="51" spans="1:23" ht="15">
      <c r="A51" s="9">
        <f t="shared" si="0"/>
        <v>48</v>
      </c>
      <c r="B51" s="9">
        <f>SUM(E51:O51)</f>
        <v>11</v>
      </c>
      <c r="C51" s="9">
        <f>COUNT(E51:O51)</f>
        <v>2</v>
      </c>
      <c r="D51" s="35" t="s">
        <v>550</v>
      </c>
      <c r="E51" s="6"/>
      <c r="F51" s="6"/>
      <c r="G51" s="6"/>
      <c r="H51" s="6">
        <v>5</v>
      </c>
      <c r="I51" s="6"/>
      <c r="J51" s="6"/>
      <c r="K51" s="6">
        <v>6</v>
      </c>
      <c r="L51" s="6"/>
      <c r="M51" s="6"/>
      <c r="N51" s="6"/>
      <c r="O51" s="6"/>
      <c r="P51" s="50"/>
      <c r="R51" s="9"/>
      <c r="S51" s="9"/>
      <c r="T51" s="9"/>
      <c r="U51" s="9"/>
      <c r="V51" s="9"/>
      <c r="W51" s="9"/>
    </row>
    <row r="52" spans="1:18" ht="15">
      <c r="A52" s="9">
        <f t="shared" si="0"/>
        <v>49</v>
      </c>
      <c r="B52" s="9">
        <f>SUM(E52:O52)</f>
        <v>10</v>
      </c>
      <c r="C52" s="9">
        <f>COUNT(E52:O52)</f>
        <v>5</v>
      </c>
      <c r="D52" s="34" t="s">
        <v>246</v>
      </c>
      <c r="E52" s="6">
        <v>1</v>
      </c>
      <c r="F52" s="6">
        <v>2</v>
      </c>
      <c r="G52" s="6">
        <v>2</v>
      </c>
      <c r="H52" s="6"/>
      <c r="I52" s="6"/>
      <c r="J52" s="6"/>
      <c r="K52" s="6">
        <v>2</v>
      </c>
      <c r="L52" s="6"/>
      <c r="M52" s="6"/>
      <c r="N52" s="6"/>
      <c r="O52" s="6">
        <v>3</v>
      </c>
      <c r="P52" s="50"/>
      <c r="R52" s="9"/>
    </row>
    <row r="53" spans="1:18" ht="15">
      <c r="A53" s="9">
        <f t="shared" si="0"/>
        <v>50</v>
      </c>
      <c r="B53" s="9">
        <f>SUM(E53:O53)</f>
        <v>10</v>
      </c>
      <c r="C53" s="9">
        <f>COUNT(E53:O53)</f>
        <v>4</v>
      </c>
      <c r="D53" s="36" t="s">
        <v>471</v>
      </c>
      <c r="E53" s="6"/>
      <c r="F53" s="6"/>
      <c r="G53" s="6"/>
      <c r="H53" s="6">
        <v>1</v>
      </c>
      <c r="I53" s="6"/>
      <c r="J53" s="6"/>
      <c r="K53" s="6">
        <v>2</v>
      </c>
      <c r="L53" s="6"/>
      <c r="M53" s="6"/>
      <c r="N53" s="4">
        <v>5</v>
      </c>
      <c r="O53" s="4">
        <v>2</v>
      </c>
      <c r="P53" s="50"/>
      <c r="R53" s="9"/>
    </row>
    <row r="54" spans="1:18" ht="15">
      <c r="A54" s="9">
        <f t="shared" si="0"/>
        <v>51</v>
      </c>
      <c r="B54" s="9">
        <f>SUM(E54:O54)</f>
        <v>10</v>
      </c>
      <c r="C54" s="9">
        <f>COUNT(E54:O54)</f>
        <v>4</v>
      </c>
      <c r="D54" s="34" t="s">
        <v>480</v>
      </c>
      <c r="E54" s="6"/>
      <c r="F54" s="6"/>
      <c r="G54" s="6"/>
      <c r="H54" s="6">
        <v>2</v>
      </c>
      <c r="I54" s="6"/>
      <c r="J54" s="6"/>
      <c r="K54" s="6">
        <v>1</v>
      </c>
      <c r="L54" s="6">
        <v>3</v>
      </c>
      <c r="M54" s="6"/>
      <c r="N54" s="6">
        <v>4</v>
      </c>
      <c r="O54" s="6"/>
      <c r="P54" s="50"/>
      <c r="R54" s="9"/>
    </row>
    <row r="55" spans="1:18" ht="15">
      <c r="A55" s="9">
        <f t="shared" si="0"/>
        <v>52</v>
      </c>
      <c r="B55" s="9">
        <f>SUM(E55:O55)</f>
        <v>9</v>
      </c>
      <c r="C55" s="9">
        <f>COUNT(E55:O55)</f>
        <v>6</v>
      </c>
      <c r="D55" s="34" t="s">
        <v>462</v>
      </c>
      <c r="E55" s="6"/>
      <c r="F55" s="6"/>
      <c r="G55" s="6"/>
      <c r="H55" s="6">
        <v>1</v>
      </c>
      <c r="I55" s="6"/>
      <c r="J55" s="6">
        <v>1</v>
      </c>
      <c r="K55" s="6"/>
      <c r="L55" s="6">
        <v>3</v>
      </c>
      <c r="M55" s="6">
        <v>2</v>
      </c>
      <c r="N55" s="6">
        <v>1</v>
      </c>
      <c r="O55" s="6">
        <v>1</v>
      </c>
      <c r="P55" s="50"/>
      <c r="R55" s="9"/>
    </row>
    <row r="56" spans="1:18" ht="15">
      <c r="A56" s="9">
        <f t="shared" si="0"/>
        <v>53</v>
      </c>
      <c r="B56" s="9">
        <f>SUM(E56:O56)</f>
        <v>9</v>
      </c>
      <c r="C56" s="9">
        <f>COUNT(E56:O56)</f>
        <v>5</v>
      </c>
      <c r="D56" s="34" t="s">
        <v>463</v>
      </c>
      <c r="E56" s="6">
        <v>1</v>
      </c>
      <c r="F56" s="6"/>
      <c r="G56" s="6" t="s">
        <v>437</v>
      </c>
      <c r="H56" s="6" t="s">
        <v>437</v>
      </c>
      <c r="I56" s="6"/>
      <c r="J56" s="6"/>
      <c r="K56" s="6">
        <v>2</v>
      </c>
      <c r="L56" s="6">
        <v>3</v>
      </c>
      <c r="M56" s="6">
        <v>2</v>
      </c>
      <c r="N56" s="6"/>
      <c r="O56" s="6">
        <v>1</v>
      </c>
      <c r="P56" s="50"/>
      <c r="R56" s="9"/>
    </row>
    <row r="57" spans="1:18" ht="15">
      <c r="A57" s="9">
        <f t="shared" si="0"/>
        <v>54</v>
      </c>
      <c r="B57" s="9">
        <f>SUM(E57:O57)</f>
        <v>9</v>
      </c>
      <c r="C57" s="9">
        <f>COUNT(E57:O57)</f>
        <v>5</v>
      </c>
      <c r="D57" s="34" t="s">
        <v>467</v>
      </c>
      <c r="E57" s="6"/>
      <c r="F57" s="6"/>
      <c r="G57" s="6">
        <v>1</v>
      </c>
      <c r="H57" s="6"/>
      <c r="I57" s="6">
        <v>2</v>
      </c>
      <c r="J57" s="6">
        <v>1</v>
      </c>
      <c r="K57" s="6">
        <v>1</v>
      </c>
      <c r="L57" s="6">
        <v>4</v>
      </c>
      <c r="M57" s="6"/>
      <c r="N57" s="6"/>
      <c r="O57" s="6"/>
      <c r="P57" s="50"/>
      <c r="R57" s="9"/>
    </row>
    <row r="58" spans="1:23" ht="15">
      <c r="A58" s="9">
        <f t="shared" si="0"/>
        <v>55</v>
      </c>
      <c r="B58" s="9">
        <f>SUM(E58:O58)</f>
        <v>9</v>
      </c>
      <c r="C58" s="9">
        <f>COUNT(E58:O58)</f>
        <v>4</v>
      </c>
      <c r="D58" s="34" t="s">
        <v>247</v>
      </c>
      <c r="E58" s="6"/>
      <c r="F58" s="6">
        <v>2</v>
      </c>
      <c r="G58" s="6"/>
      <c r="H58" s="6">
        <v>2</v>
      </c>
      <c r="I58" s="6">
        <v>3</v>
      </c>
      <c r="J58" s="6"/>
      <c r="K58" s="6"/>
      <c r="L58" s="6">
        <v>2</v>
      </c>
      <c r="M58" s="6"/>
      <c r="N58" s="6"/>
      <c r="O58" s="6"/>
      <c r="P58" s="50"/>
      <c r="R58" s="9"/>
      <c r="S58" s="9"/>
      <c r="T58" s="9"/>
      <c r="U58" s="9"/>
      <c r="V58" s="9"/>
      <c r="W58" s="9"/>
    </row>
    <row r="59" spans="1:23" ht="15">
      <c r="A59" s="9">
        <f t="shared" si="0"/>
        <v>56</v>
      </c>
      <c r="B59" s="9">
        <f>SUM(E59:O59)</f>
        <v>9</v>
      </c>
      <c r="C59" s="9">
        <f>COUNT(E59:O59)</f>
        <v>1</v>
      </c>
      <c r="D59" s="36" t="s">
        <v>336</v>
      </c>
      <c r="E59" s="6"/>
      <c r="F59" s="6"/>
      <c r="G59" s="6"/>
      <c r="H59" s="4">
        <v>9</v>
      </c>
      <c r="I59" s="6"/>
      <c r="J59" s="6"/>
      <c r="K59" s="6"/>
      <c r="L59" s="6"/>
      <c r="M59" s="6"/>
      <c r="N59" s="6"/>
      <c r="O59" s="6"/>
      <c r="P59" s="50"/>
      <c r="R59" s="9"/>
      <c r="S59" s="9"/>
      <c r="T59" s="9"/>
      <c r="U59" s="9"/>
      <c r="V59" s="9"/>
      <c r="W59" s="9"/>
    </row>
    <row r="60" spans="1:18" ht="15">
      <c r="A60" s="9">
        <f t="shared" si="0"/>
        <v>57</v>
      </c>
      <c r="B60" s="9">
        <f>SUM(E60:O60)</f>
        <v>8</v>
      </c>
      <c r="C60" s="9">
        <f>COUNT(E60:O60)</f>
        <v>5</v>
      </c>
      <c r="D60" s="36" t="s">
        <v>464</v>
      </c>
      <c r="E60" s="6"/>
      <c r="F60" s="6"/>
      <c r="G60" s="6"/>
      <c r="H60" s="6"/>
      <c r="I60" s="6"/>
      <c r="J60" s="6"/>
      <c r="K60" s="6">
        <v>1</v>
      </c>
      <c r="L60" s="6">
        <v>2</v>
      </c>
      <c r="M60" s="4">
        <v>3</v>
      </c>
      <c r="N60" s="6">
        <v>1</v>
      </c>
      <c r="O60" s="6">
        <v>1</v>
      </c>
      <c r="P60" s="50"/>
      <c r="R60" s="9"/>
    </row>
    <row r="61" spans="1:18" ht="15">
      <c r="A61" s="9">
        <f t="shared" si="0"/>
        <v>58</v>
      </c>
      <c r="B61" s="9">
        <f>SUM(E61:O61)</f>
        <v>8</v>
      </c>
      <c r="C61" s="9">
        <f>COUNT(E61:O61)</f>
        <v>5</v>
      </c>
      <c r="D61" s="34" t="s">
        <v>466</v>
      </c>
      <c r="E61" s="6"/>
      <c r="F61" s="6"/>
      <c r="G61" s="6">
        <v>3</v>
      </c>
      <c r="H61" s="6">
        <v>1</v>
      </c>
      <c r="I61" s="6"/>
      <c r="J61" s="6"/>
      <c r="K61" s="6">
        <v>1</v>
      </c>
      <c r="L61" s="6">
        <v>1</v>
      </c>
      <c r="M61" s="6"/>
      <c r="N61" s="6" t="s">
        <v>437</v>
      </c>
      <c r="O61" s="6">
        <v>2</v>
      </c>
      <c r="P61" s="50"/>
      <c r="R61" s="9"/>
    </row>
    <row r="62" spans="1:18" ht="15">
      <c r="A62" s="9">
        <f t="shared" si="0"/>
        <v>59</v>
      </c>
      <c r="B62" s="9">
        <f>SUM(E62:O62)</f>
        <v>8</v>
      </c>
      <c r="C62" s="9">
        <f>COUNT(E62:O62)</f>
        <v>4</v>
      </c>
      <c r="D62" s="34" t="s">
        <v>475</v>
      </c>
      <c r="E62" s="6"/>
      <c r="F62" s="6"/>
      <c r="G62" s="6"/>
      <c r="H62" s="6">
        <v>4</v>
      </c>
      <c r="I62" s="6"/>
      <c r="J62" s="6">
        <v>1</v>
      </c>
      <c r="K62" s="6">
        <v>2</v>
      </c>
      <c r="L62" s="6">
        <v>1</v>
      </c>
      <c r="M62" s="6"/>
      <c r="N62" s="6"/>
      <c r="O62" s="6"/>
      <c r="P62" s="50"/>
      <c r="R62" s="9"/>
    </row>
    <row r="63" spans="1:18" ht="15">
      <c r="A63" s="9">
        <f t="shared" si="0"/>
        <v>60</v>
      </c>
      <c r="B63" s="9">
        <f>SUM(E63:O63)</f>
        <v>8</v>
      </c>
      <c r="C63" s="9">
        <f>COUNT(E63:O63)</f>
        <v>3</v>
      </c>
      <c r="D63" s="35" t="s">
        <v>486</v>
      </c>
      <c r="E63" s="6"/>
      <c r="F63" s="6"/>
      <c r="G63" s="6"/>
      <c r="H63" s="6">
        <v>2</v>
      </c>
      <c r="I63" s="6">
        <v>5</v>
      </c>
      <c r="J63" s="6"/>
      <c r="K63" s="6">
        <v>1</v>
      </c>
      <c r="L63" s="6"/>
      <c r="M63" s="6"/>
      <c r="N63" s="6"/>
      <c r="O63" s="6"/>
      <c r="P63" s="50"/>
      <c r="R63" s="9"/>
    </row>
    <row r="64" spans="1:18" ht="15">
      <c r="A64" s="9">
        <f t="shared" si="0"/>
        <v>61</v>
      </c>
      <c r="B64" s="9">
        <f>SUM(E64:O64)</f>
        <v>8</v>
      </c>
      <c r="C64" s="9">
        <f>COUNT(E64:O64)</f>
        <v>3</v>
      </c>
      <c r="D64" s="34" t="s">
        <v>240</v>
      </c>
      <c r="E64" s="6">
        <v>3</v>
      </c>
      <c r="F64" s="6">
        <v>4</v>
      </c>
      <c r="G64" s="6"/>
      <c r="H64" s="6"/>
      <c r="I64" s="6">
        <v>1</v>
      </c>
      <c r="J64" s="6"/>
      <c r="K64" s="6"/>
      <c r="L64" s="6"/>
      <c r="M64" s="6"/>
      <c r="N64" s="6"/>
      <c r="O64" s="6"/>
      <c r="P64" s="50"/>
      <c r="R64" s="9"/>
    </row>
    <row r="65" spans="1:23" ht="15">
      <c r="A65" s="9">
        <f t="shared" si="0"/>
        <v>62</v>
      </c>
      <c r="B65" s="9">
        <f>SUM(E65:O65)</f>
        <v>8</v>
      </c>
      <c r="C65" s="9">
        <f>COUNT(E65:O65)</f>
        <v>3</v>
      </c>
      <c r="D65" s="34" t="s">
        <v>496</v>
      </c>
      <c r="E65" s="6"/>
      <c r="F65" s="6"/>
      <c r="G65" s="6"/>
      <c r="H65" s="6"/>
      <c r="I65" s="6"/>
      <c r="J65" s="6"/>
      <c r="K65" s="6">
        <v>2</v>
      </c>
      <c r="L65" s="6"/>
      <c r="M65" s="6"/>
      <c r="N65" s="6">
        <v>4</v>
      </c>
      <c r="O65" s="6">
        <v>2</v>
      </c>
      <c r="P65" s="50"/>
      <c r="R65" s="9"/>
      <c r="S65" s="9"/>
      <c r="T65" s="9"/>
      <c r="U65" s="9"/>
      <c r="V65" s="9"/>
      <c r="W65" s="9"/>
    </row>
    <row r="66" spans="1:23" ht="15">
      <c r="A66" s="9">
        <f t="shared" si="0"/>
        <v>63</v>
      </c>
      <c r="B66" s="9">
        <f>SUM(E66:O66)</f>
        <v>8</v>
      </c>
      <c r="C66" s="9">
        <f>COUNT(E66:O66)</f>
        <v>2</v>
      </c>
      <c r="D66" s="34" t="s">
        <v>241</v>
      </c>
      <c r="E66" s="6"/>
      <c r="F66" s="6">
        <v>4</v>
      </c>
      <c r="G66" s="6"/>
      <c r="H66" s="6"/>
      <c r="I66" s="6"/>
      <c r="J66" s="6"/>
      <c r="K66" s="6"/>
      <c r="L66" s="6">
        <v>4</v>
      </c>
      <c r="M66" s="6"/>
      <c r="N66" s="6"/>
      <c r="O66" s="6"/>
      <c r="P66" s="50"/>
      <c r="R66" s="9"/>
      <c r="S66" s="9"/>
      <c r="T66" s="9"/>
      <c r="U66" s="9"/>
      <c r="V66" s="9"/>
      <c r="W66" s="9"/>
    </row>
    <row r="67" spans="1:21" ht="15">
      <c r="A67" s="9">
        <f t="shared" si="0"/>
        <v>64</v>
      </c>
      <c r="B67" s="9">
        <f>SUM(E67:O67)</f>
        <v>8</v>
      </c>
      <c r="C67" s="9">
        <f>COUNT(E67:O67)</f>
        <v>1</v>
      </c>
      <c r="D67" s="34" t="s">
        <v>570</v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8</v>
      </c>
      <c r="P67" s="50"/>
      <c r="R67" s="9"/>
      <c r="U67" s="6"/>
    </row>
    <row r="68" spans="1:21" ht="15">
      <c r="A68" s="9">
        <f t="shared" si="0"/>
        <v>65</v>
      </c>
      <c r="B68" s="9">
        <f>SUM(E68:O68)</f>
        <v>7</v>
      </c>
      <c r="C68" s="9">
        <f>COUNT(E68:O68)</f>
        <v>4</v>
      </c>
      <c r="D68" s="34" t="s">
        <v>474</v>
      </c>
      <c r="E68" s="6"/>
      <c r="F68" s="6"/>
      <c r="G68" s="6">
        <v>1</v>
      </c>
      <c r="H68" s="6">
        <v>1</v>
      </c>
      <c r="I68" s="6"/>
      <c r="J68" s="6"/>
      <c r="K68" s="6"/>
      <c r="L68" s="6"/>
      <c r="M68" s="6"/>
      <c r="N68" s="6">
        <v>1</v>
      </c>
      <c r="O68" s="6">
        <v>4</v>
      </c>
      <c r="P68" s="50"/>
      <c r="R68" s="9"/>
      <c r="U68" s="6"/>
    </row>
    <row r="69" spans="1:21" ht="15">
      <c r="A69" s="9">
        <f t="shared" si="0"/>
        <v>66</v>
      </c>
      <c r="B69" s="9">
        <f>SUM(E69:O69)</f>
        <v>7</v>
      </c>
      <c r="C69" s="9">
        <f>COUNT(E69:O69)</f>
        <v>4</v>
      </c>
      <c r="D69" s="34" t="s">
        <v>478</v>
      </c>
      <c r="E69" s="6">
        <v>1</v>
      </c>
      <c r="F69" s="6"/>
      <c r="G69" s="6"/>
      <c r="H69" s="6"/>
      <c r="I69" s="6"/>
      <c r="J69" s="6"/>
      <c r="K69" s="6">
        <v>1</v>
      </c>
      <c r="L69" s="6">
        <v>3</v>
      </c>
      <c r="M69" s="6">
        <v>2</v>
      </c>
      <c r="N69" s="6"/>
      <c r="O69" s="6"/>
      <c r="P69" s="50"/>
      <c r="R69" s="9"/>
      <c r="U69" s="6"/>
    </row>
    <row r="70" spans="1:21" ht="15">
      <c r="A70" s="9">
        <f aca="true" t="shared" si="1" ref="A70:A133">A69+1</f>
        <v>67</v>
      </c>
      <c r="B70" s="9">
        <f>SUM(E70:O70)</f>
        <v>7</v>
      </c>
      <c r="C70" s="9">
        <f>COUNT(E70:O70)</f>
        <v>3</v>
      </c>
      <c r="D70" s="36" t="s">
        <v>492</v>
      </c>
      <c r="E70" s="6"/>
      <c r="F70" s="6"/>
      <c r="G70" s="6"/>
      <c r="H70" s="6"/>
      <c r="I70" s="6"/>
      <c r="J70" s="4">
        <v>5</v>
      </c>
      <c r="K70" s="6">
        <v>1</v>
      </c>
      <c r="L70" s="6"/>
      <c r="M70" s="6">
        <v>1</v>
      </c>
      <c r="N70" s="6"/>
      <c r="O70" s="6"/>
      <c r="P70" s="50"/>
      <c r="R70" s="9"/>
      <c r="U70" s="6"/>
    </row>
    <row r="71" spans="1:21" ht="15">
      <c r="A71" s="9">
        <f t="shared" si="1"/>
        <v>68</v>
      </c>
      <c r="B71" s="9">
        <f>SUM(E71:O71)</f>
        <v>7</v>
      </c>
      <c r="C71" s="9">
        <f>COUNT(E71:O71)</f>
        <v>3</v>
      </c>
      <c r="D71" s="34" t="s">
        <v>502</v>
      </c>
      <c r="E71" s="6"/>
      <c r="F71" s="6"/>
      <c r="G71" s="6"/>
      <c r="H71" s="6">
        <v>1</v>
      </c>
      <c r="I71" s="6"/>
      <c r="J71" s="6">
        <v>4</v>
      </c>
      <c r="K71" s="6"/>
      <c r="L71" s="6">
        <v>2</v>
      </c>
      <c r="M71" s="6"/>
      <c r="N71" s="6"/>
      <c r="O71" s="6"/>
      <c r="P71" s="50"/>
      <c r="R71" s="9"/>
      <c r="U71" s="6"/>
    </row>
    <row r="72" spans="1:23" ht="15">
      <c r="A72" s="9">
        <f t="shared" si="1"/>
        <v>69</v>
      </c>
      <c r="B72" s="9">
        <f>SUM(E72:O72)</f>
        <v>7</v>
      </c>
      <c r="C72" s="9">
        <f>COUNT(E72:O72)</f>
        <v>2</v>
      </c>
      <c r="D72" s="35" t="s">
        <v>522</v>
      </c>
      <c r="E72" s="6">
        <v>3</v>
      </c>
      <c r="F72" s="6"/>
      <c r="G72" s="6"/>
      <c r="H72" s="6"/>
      <c r="I72" s="6">
        <v>4</v>
      </c>
      <c r="J72" s="6"/>
      <c r="K72" s="6"/>
      <c r="L72" s="6"/>
      <c r="M72" s="6"/>
      <c r="N72" s="6"/>
      <c r="O72" s="6"/>
      <c r="P72" s="50"/>
      <c r="R72" s="9"/>
      <c r="S72" s="9"/>
      <c r="T72" s="9"/>
      <c r="U72" s="9"/>
      <c r="V72" s="9"/>
      <c r="W72" s="9"/>
    </row>
    <row r="73" spans="1:23" ht="15">
      <c r="A73" s="9">
        <f t="shared" si="1"/>
        <v>70</v>
      </c>
      <c r="B73" s="9">
        <f>SUM(E73:O73)</f>
        <v>6</v>
      </c>
      <c r="C73" s="9">
        <f>COUNT(E73:O73)</f>
        <v>5</v>
      </c>
      <c r="D73" s="34" t="s">
        <v>470</v>
      </c>
      <c r="E73" s="6"/>
      <c r="F73" s="6"/>
      <c r="G73" s="6">
        <v>1</v>
      </c>
      <c r="H73" s="6">
        <v>1</v>
      </c>
      <c r="I73" s="6">
        <v>2</v>
      </c>
      <c r="J73" s="6">
        <v>1</v>
      </c>
      <c r="K73" s="6">
        <v>1</v>
      </c>
      <c r="L73" s="6"/>
      <c r="M73" s="6"/>
      <c r="N73" s="6"/>
      <c r="O73" s="6"/>
      <c r="P73" s="50"/>
      <c r="R73" s="9"/>
      <c r="S73" s="9"/>
      <c r="T73" s="9"/>
      <c r="U73" s="9"/>
      <c r="V73" s="9"/>
      <c r="W73" s="9"/>
    </row>
    <row r="74" spans="1:23" ht="15">
      <c r="A74" s="9">
        <f t="shared" si="1"/>
        <v>71</v>
      </c>
      <c r="B74" s="9">
        <f>SUM(E74:O74)</f>
        <v>6</v>
      </c>
      <c r="C74" s="9">
        <f>COUNT(E74:O74)</f>
        <v>4</v>
      </c>
      <c r="D74" s="34" t="s">
        <v>473</v>
      </c>
      <c r="E74" s="6"/>
      <c r="F74" s="6"/>
      <c r="G74" s="6">
        <v>1</v>
      </c>
      <c r="H74" s="6"/>
      <c r="I74" s="6"/>
      <c r="J74" s="6">
        <v>1</v>
      </c>
      <c r="K74" s="6">
        <v>1</v>
      </c>
      <c r="L74" s="6">
        <v>3</v>
      </c>
      <c r="M74" s="6"/>
      <c r="N74" s="6"/>
      <c r="O74" s="6"/>
      <c r="P74" s="50"/>
      <c r="R74" s="9"/>
      <c r="S74" s="9"/>
      <c r="T74" s="9"/>
      <c r="U74" s="9"/>
      <c r="V74" s="9"/>
      <c r="W74" s="9"/>
    </row>
    <row r="75" spans="1:23" ht="15">
      <c r="A75" s="9">
        <f t="shared" si="1"/>
        <v>72</v>
      </c>
      <c r="B75" s="9">
        <f>SUM(E75:O75)</f>
        <v>6</v>
      </c>
      <c r="C75" s="9">
        <f>COUNT(E75:O75)</f>
        <v>4</v>
      </c>
      <c r="D75" s="36" t="s">
        <v>8</v>
      </c>
      <c r="E75" s="4">
        <v>2</v>
      </c>
      <c r="F75" s="6">
        <v>1</v>
      </c>
      <c r="G75" s="6"/>
      <c r="H75" s="6"/>
      <c r="I75" s="4">
        <v>1</v>
      </c>
      <c r="J75" s="6"/>
      <c r="K75" s="6"/>
      <c r="L75" s="4">
        <v>2</v>
      </c>
      <c r="M75" s="6"/>
      <c r="N75" s="6"/>
      <c r="O75" s="6"/>
      <c r="P75" s="50"/>
      <c r="R75" s="9"/>
      <c r="S75" s="9"/>
      <c r="T75" s="9"/>
      <c r="U75" s="9"/>
      <c r="V75" s="9"/>
      <c r="W75" s="9"/>
    </row>
    <row r="76" spans="1:23" ht="15">
      <c r="A76" s="9">
        <f t="shared" si="1"/>
        <v>73</v>
      </c>
      <c r="B76" s="9">
        <f>SUM(E76:O76)</f>
        <v>6</v>
      </c>
      <c r="C76" s="9">
        <f>COUNT(E76:O76)</f>
        <v>4</v>
      </c>
      <c r="D76" s="38" t="s">
        <v>481</v>
      </c>
      <c r="E76" s="6"/>
      <c r="F76" s="6"/>
      <c r="G76" s="6">
        <v>1</v>
      </c>
      <c r="H76" s="6">
        <v>1</v>
      </c>
      <c r="I76" s="6"/>
      <c r="J76" s="6">
        <v>3</v>
      </c>
      <c r="K76" s="6"/>
      <c r="L76" s="6"/>
      <c r="M76" s="6"/>
      <c r="N76" s="6">
        <v>1</v>
      </c>
      <c r="O76" s="6"/>
      <c r="P76" s="50"/>
      <c r="R76" s="9"/>
      <c r="S76" s="9"/>
      <c r="T76" s="9"/>
      <c r="U76" s="9"/>
      <c r="V76" s="9"/>
      <c r="W76" s="9"/>
    </row>
    <row r="77" spans="1:23" ht="15">
      <c r="A77" s="9">
        <f t="shared" si="1"/>
        <v>74</v>
      </c>
      <c r="B77" s="9">
        <f>SUM(E77:O77)</f>
        <v>6</v>
      </c>
      <c r="C77" s="9">
        <f>COUNT(E77:O77)</f>
        <v>3</v>
      </c>
      <c r="D77" s="35" t="s">
        <v>483</v>
      </c>
      <c r="E77" s="6">
        <v>3</v>
      </c>
      <c r="F77" s="6"/>
      <c r="G77" s="6"/>
      <c r="H77" s="6"/>
      <c r="I77" s="6"/>
      <c r="J77" s="6"/>
      <c r="K77" s="6">
        <v>2</v>
      </c>
      <c r="L77" s="6"/>
      <c r="M77" s="6"/>
      <c r="N77" s="6"/>
      <c r="O77" s="6">
        <v>1</v>
      </c>
      <c r="P77" s="50"/>
      <c r="R77" s="9"/>
      <c r="S77" s="9"/>
      <c r="T77" s="9"/>
      <c r="U77" s="9"/>
      <c r="V77" s="9"/>
      <c r="W77" s="9"/>
    </row>
    <row r="78" spans="1:23" ht="15">
      <c r="A78" s="9">
        <f t="shared" si="1"/>
        <v>75</v>
      </c>
      <c r="B78" s="9">
        <f>SUM(E78:O78)</f>
        <v>6</v>
      </c>
      <c r="C78" s="9">
        <f>COUNT(E78:O78)</f>
        <v>3</v>
      </c>
      <c r="D78" s="83" t="s">
        <v>79</v>
      </c>
      <c r="H78" s="6">
        <v>1</v>
      </c>
      <c r="M78" s="4">
        <v>2</v>
      </c>
      <c r="N78" s="6">
        <v>3</v>
      </c>
      <c r="P78" s="50"/>
      <c r="R78" s="9"/>
      <c r="S78" s="9"/>
      <c r="T78" s="9"/>
      <c r="U78" s="9"/>
      <c r="V78" s="9"/>
      <c r="W78" s="9"/>
    </row>
    <row r="79" spans="1:23" ht="15">
      <c r="A79" s="9">
        <f t="shared" si="1"/>
        <v>76</v>
      </c>
      <c r="B79" s="9">
        <f>SUM(E79:O79)</f>
        <v>6</v>
      </c>
      <c r="C79" s="9">
        <f>COUNT(E79:O79)</f>
        <v>3</v>
      </c>
      <c r="D79" s="34" t="s">
        <v>493</v>
      </c>
      <c r="E79" s="6"/>
      <c r="F79" s="6"/>
      <c r="G79" s="6"/>
      <c r="H79" s="6">
        <v>1</v>
      </c>
      <c r="I79" s="6"/>
      <c r="J79" s="6">
        <v>3</v>
      </c>
      <c r="K79" s="6"/>
      <c r="L79" s="6"/>
      <c r="M79" s="6">
        <v>2</v>
      </c>
      <c r="N79" s="6"/>
      <c r="O79" s="6"/>
      <c r="P79" s="50"/>
      <c r="R79" s="9"/>
      <c r="S79" s="9"/>
      <c r="T79" s="9"/>
      <c r="U79" s="9"/>
      <c r="V79" s="9"/>
      <c r="W79" s="9"/>
    </row>
    <row r="80" spans="1:23" ht="15">
      <c r="A80" s="9">
        <f t="shared" si="1"/>
        <v>77</v>
      </c>
      <c r="B80" s="9">
        <f>SUM(E80:O80)</f>
        <v>6</v>
      </c>
      <c r="C80" s="9">
        <f>COUNT(E80:O80)</f>
        <v>3</v>
      </c>
      <c r="D80" s="34" t="s">
        <v>494</v>
      </c>
      <c r="E80" s="6"/>
      <c r="F80" s="6"/>
      <c r="G80" s="6"/>
      <c r="H80" s="6"/>
      <c r="I80" s="6">
        <v>1</v>
      </c>
      <c r="J80" s="6"/>
      <c r="K80" s="6"/>
      <c r="L80" s="6"/>
      <c r="M80" s="6">
        <v>4</v>
      </c>
      <c r="N80" s="6">
        <v>1</v>
      </c>
      <c r="O80" s="6"/>
      <c r="P80" s="50"/>
      <c r="R80" s="9"/>
      <c r="S80" s="9"/>
      <c r="T80" s="9"/>
      <c r="U80" s="9"/>
      <c r="V80" s="9"/>
      <c r="W80" s="9"/>
    </row>
    <row r="81" spans="1:23" ht="15">
      <c r="A81" s="9">
        <f t="shared" si="1"/>
        <v>78</v>
      </c>
      <c r="B81" s="9">
        <f>SUM(E81:O81)</f>
        <v>6</v>
      </c>
      <c r="C81" s="9">
        <f>COUNT(E81:O81)</f>
        <v>3</v>
      </c>
      <c r="D81" s="34" t="s">
        <v>498</v>
      </c>
      <c r="E81" s="6"/>
      <c r="F81" s="6"/>
      <c r="G81" s="6"/>
      <c r="H81" s="6">
        <v>3</v>
      </c>
      <c r="I81" s="6"/>
      <c r="J81" s="6"/>
      <c r="K81" s="6">
        <v>2</v>
      </c>
      <c r="L81" s="6">
        <v>1</v>
      </c>
      <c r="M81" s="6"/>
      <c r="N81" s="6"/>
      <c r="O81" s="6"/>
      <c r="P81" s="50"/>
      <c r="R81" s="9"/>
      <c r="S81" s="9"/>
      <c r="T81" s="9"/>
      <c r="U81" s="9"/>
      <c r="V81" s="9"/>
      <c r="W81" s="9"/>
    </row>
    <row r="82" spans="1:23" ht="15">
      <c r="A82" s="9">
        <f t="shared" si="1"/>
        <v>79</v>
      </c>
      <c r="B82" s="9">
        <f>SUM(E82:O82)</f>
        <v>6</v>
      </c>
      <c r="C82" s="9">
        <f>COUNT(E82:O82)</f>
        <v>3</v>
      </c>
      <c r="D82" s="34" t="s">
        <v>499</v>
      </c>
      <c r="E82" s="6"/>
      <c r="F82" s="6"/>
      <c r="G82" s="6"/>
      <c r="H82" s="6">
        <v>1</v>
      </c>
      <c r="I82" s="6"/>
      <c r="J82" s="6"/>
      <c r="K82" s="6"/>
      <c r="L82" s="6"/>
      <c r="M82" s="6"/>
      <c r="N82" s="6">
        <v>2</v>
      </c>
      <c r="O82" s="6">
        <v>3</v>
      </c>
      <c r="P82" s="50"/>
      <c r="R82" s="9"/>
      <c r="S82" s="9"/>
      <c r="T82" s="9"/>
      <c r="U82" s="9"/>
      <c r="V82" s="9"/>
      <c r="W82" s="9"/>
    </row>
    <row r="83" spans="1:23" ht="15">
      <c r="A83" s="9">
        <f t="shared" si="1"/>
        <v>80</v>
      </c>
      <c r="B83" s="9">
        <f>SUM(E83:O83)</f>
        <v>6</v>
      </c>
      <c r="C83" s="9">
        <f>COUNT(E83:O83)</f>
        <v>3</v>
      </c>
      <c r="D83" s="36" t="s">
        <v>500</v>
      </c>
      <c r="E83" s="6"/>
      <c r="F83" s="6"/>
      <c r="G83" s="6"/>
      <c r="H83" s="6">
        <v>2</v>
      </c>
      <c r="I83" s="6"/>
      <c r="J83" s="6">
        <v>2</v>
      </c>
      <c r="K83" s="4">
        <v>2</v>
      </c>
      <c r="L83" s="6"/>
      <c r="M83" s="6"/>
      <c r="N83" s="6"/>
      <c r="O83" s="6"/>
      <c r="P83" s="50"/>
      <c r="R83" s="9"/>
      <c r="S83" s="9"/>
      <c r="T83" s="9"/>
      <c r="U83" s="9"/>
      <c r="V83" s="9"/>
      <c r="W83" s="9"/>
    </row>
    <row r="84" spans="1:23" ht="15">
      <c r="A84" s="9">
        <f t="shared" si="1"/>
        <v>81</v>
      </c>
      <c r="B84" s="9">
        <f>SUM(E84:O84)</f>
        <v>6</v>
      </c>
      <c r="C84" s="9">
        <f>COUNT(E84:O84)</f>
        <v>2</v>
      </c>
      <c r="D84" s="34" t="s">
        <v>357</v>
      </c>
      <c r="E84" s="6"/>
      <c r="F84" s="6"/>
      <c r="G84" s="6"/>
      <c r="H84" s="6"/>
      <c r="I84" s="6">
        <v>2</v>
      </c>
      <c r="J84" s="6"/>
      <c r="K84" s="6"/>
      <c r="L84" s="6"/>
      <c r="M84" s="6">
        <v>4</v>
      </c>
      <c r="N84" s="6"/>
      <c r="O84" s="6"/>
      <c r="P84" s="50"/>
      <c r="R84" s="9"/>
      <c r="S84" s="9"/>
      <c r="T84" s="9"/>
      <c r="U84" s="9"/>
      <c r="V84" s="9"/>
      <c r="W84" s="9"/>
    </row>
    <row r="85" spans="1:23" ht="15">
      <c r="A85" s="9">
        <f t="shared" si="1"/>
        <v>82</v>
      </c>
      <c r="B85" s="9">
        <f>SUM(E85:O85)</f>
        <v>6</v>
      </c>
      <c r="C85" s="9">
        <f>COUNT(E85:O85)</f>
        <v>2</v>
      </c>
      <c r="D85" s="34" t="s">
        <v>359</v>
      </c>
      <c r="E85" s="6"/>
      <c r="F85" s="6"/>
      <c r="G85" s="6">
        <v>1</v>
      </c>
      <c r="H85" s="6"/>
      <c r="I85" s="6"/>
      <c r="J85" s="6"/>
      <c r="K85" s="6"/>
      <c r="L85" s="6">
        <v>5</v>
      </c>
      <c r="M85" s="6"/>
      <c r="N85" s="6"/>
      <c r="O85" s="6"/>
      <c r="P85" s="50"/>
      <c r="R85" s="9"/>
      <c r="S85" s="9"/>
      <c r="T85" s="9"/>
      <c r="U85" s="9"/>
      <c r="V85" s="9"/>
      <c r="W85" s="9"/>
    </row>
    <row r="86" spans="1:23" ht="15">
      <c r="A86" s="9">
        <f t="shared" si="1"/>
        <v>83</v>
      </c>
      <c r="B86" s="9">
        <f>SUM(E86:O86)</f>
        <v>6</v>
      </c>
      <c r="C86" s="9">
        <f>COUNT(E86:O86)</f>
        <v>2</v>
      </c>
      <c r="D86" s="34" t="s">
        <v>362</v>
      </c>
      <c r="E86" s="6"/>
      <c r="F86" s="6"/>
      <c r="G86" s="6"/>
      <c r="H86" s="6"/>
      <c r="I86" s="6"/>
      <c r="J86" s="6">
        <v>2</v>
      </c>
      <c r="K86" s="6"/>
      <c r="L86" s="6"/>
      <c r="M86" s="6">
        <v>4</v>
      </c>
      <c r="N86" s="6"/>
      <c r="O86" s="6"/>
      <c r="P86" s="50"/>
      <c r="R86" s="9"/>
      <c r="S86" s="9"/>
      <c r="T86" s="9"/>
      <c r="U86" s="9"/>
      <c r="V86" s="9"/>
      <c r="W86" s="9"/>
    </row>
    <row r="87" spans="1:23" ht="15">
      <c r="A87" s="9">
        <f t="shared" si="1"/>
        <v>84</v>
      </c>
      <c r="B87" s="9">
        <f>SUM(E87:O87)</f>
        <v>5</v>
      </c>
      <c r="C87" s="9">
        <f>COUNT(E87:O87)</f>
        <v>4</v>
      </c>
      <c r="D87" s="34" t="s">
        <v>472</v>
      </c>
      <c r="E87" s="6"/>
      <c r="F87" s="6"/>
      <c r="G87" s="6">
        <v>2</v>
      </c>
      <c r="H87" s="6"/>
      <c r="I87" s="6">
        <v>1</v>
      </c>
      <c r="J87" s="6">
        <v>1</v>
      </c>
      <c r="K87" s="6"/>
      <c r="L87" s="6"/>
      <c r="M87" s="6">
        <v>1</v>
      </c>
      <c r="N87" s="6"/>
      <c r="O87" s="6"/>
      <c r="P87" s="50"/>
      <c r="R87" s="9"/>
      <c r="S87" s="9"/>
      <c r="T87" s="9"/>
      <c r="U87" s="9"/>
      <c r="V87" s="9"/>
      <c r="W87" s="9"/>
    </row>
    <row r="88" spans="1:23" ht="15">
      <c r="A88" s="9">
        <f t="shared" si="1"/>
        <v>85</v>
      </c>
      <c r="B88" s="9">
        <f>SUM(E88:O88)</f>
        <v>5</v>
      </c>
      <c r="C88" s="9">
        <f>COUNT(E88:O88)</f>
        <v>4</v>
      </c>
      <c r="D88" s="34" t="s">
        <v>476</v>
      </c>
      <c r="E88" s="6"/>
      <c r="F88" s="6"/>
      <c r="G88" s="6"/>
      <c r="H88" s="6">
        <v>1</v>
      </c>
      <c r="I88" s="6">
        <v>1</v>
      </c>
      <c r="J88" s="6">
        <v>2</v>
      </c>
      <c r="K88" s="6">
        <v>1</v>
      </c>
      <c r="L88" s="6"/>
      <c r="M88" s="6"/>
      <c r="N88" s="6"/>
      <c r="O88" s="6"/>
      <c r="P88" s="50"/>
      <c r="R88" s="9"/>
      <c r="S88" s="9"/>
      <c r="T88" s="9"/>
      <c r="U88" s="9"/>
      <c r="V88" s="9"/>
      <c r="W88" s="9"/>
    </row>
    <row r="89" spans="1:23" ht="15">
      <c r="A89" s="9">
        <f t="shared" si="1"/>
        <v>86</v>
      </c>
      <c r="B89" s="9">
        <f>SUM(E89:O89)</f>
        <v>5</v>
      </c>
      <c r="C89" s="9">
        <f>COUNT(E89:O89)</f>
        <v>3</v>
      </c>
      <c r="D89" s="34" t="s">
        <v>490</v>
      </c>
      <c r="E89" s="6">
        <v>1</v>
      </c>
      <c r="F89" s="6"/>
      <c r="G89" s="6">
        <v>1</v>
      </c>
      <c r="H89" s="6"/>
      <c r="I89" s="6">
        <v>3</v>
      </c>
      <c r="J89" s="6"/>
      <c r="K89" s="6"/>
      <c r="L89" s="6"/>
      <c r="M89" s="6"/>
      <c r="N89" s="6"/>
      <c r="O89" s="6"/>
      <c r="P89" s="50"/>
      <c r="R89" s="9"/>
      <c r="S89" s="9"/>
      <c r="T89" s="9"/>
      <c r="U89" s="9"/>
      <c r="V89" s="9"/>
      <c r="W89" s="9"/>
    </row>
    <row r="90" spans="1:23" ht="15">
      <c r="A90" s="9">
        <f t="shared" si="1"/>
        <v>87</v>
      </c>
      <c r="B90" s="9">
        <f>SUM(E90:O90)</f>
        <v>5</v>
      </c>
      <c r="C90" s="9">
        <f>COUNT(E90:O90)</f>
        <v>3</v>
      </c>
      <c r="D90" s="35" t="s">
        <v>501</v>
      </c>
      <c r="E90" s="6"/>
      <c r="F90" s="6"/>
      <c r="G90" s="6">
        <v>3</v>
      </c>
      <c r="H90" s="6">
        <v>1</v>
      </c>
      <c r="I90" s="6"/>
      <c r="J90" s="6"/>
      <c r="K90" s="6"/>
      <c r="L90" s="6"/>
      <c r="M90" s="6">
        <v>1</v>
      </c>
      <c r="N90" s="6"/>
      <c r="O90" s="6"/>
      <c r="P90" s="50"/>
      <c r="R90" s="9"/>
      <c r="S90" s="9"/>
      <c r="T90" s="9"/>
      <c r="U90" s="9"/>
      <c r="V90" s="9"/>
      <c r="W90" s="9"/>
    </row>
    <row r="91" spans="1:23" ht="15">
      <c r="A91" s="9">
        <f t="shared" si="1"/>
        <v>88</v>
      </c>
      <c r="B91" s="9">
        <f>SUM(E91:O91)</f>
        <v>5</v>
      </c>
      <c r="C91" s="9">
        <f>COUNT(E91:O91)</f>
        <v>2</v>
      </c>
      <c r="D91" s="35" t="s">
        <v>523</v>
      </c>
      <c r="E91" s="6"/>
      <c r="F91" s="6"/>
      <c r="G91" s="6"/>
      <c r="H91" s="6"/>
      <c r="I91" s="6"/>
      <c r="J91" s="6">
        <v>4</v>
      </c>
      <c r="K91" s="6"/>
      <c r="L91" s="6"/>
      <c r="M91" s="6"/>
      <c r="N91" s="6"/>
      <c r="O91" s="6">
        <v>1</v>
      </c>
      <c r="P91" s="50"/>
      <c r="R91" s="9"/>
      <c r="S91" s="9"/>
      <c r="T91" s="9"/>
      <c r="U91" s="9"/>
      <c r="V91" s="9"/>
      <c r="W91" s="9"/>
    </row>
    <row r="92" spans="1:23" ht="15">
      <c r="A92" s="9">
        <f t="shared" si="1"/>
        <v>89</v>
      </c>
      <c r="B92" s="9">
        <f>SUM(E92:O92)</f>
        <v>5</v>
      </c>
      <c r="C92" s="9">
        <f>COUNT(E92:O92)</f>
        <v>2</v>
      </c>
      <c r="D92" s="34" t="s">
        <v>331</v>
      </c>
      <c r="E92" s="6"/>
      <c r="F92" s="6"/>
      <c r="G92" s="6"/>
      <c r="H92" s="6"/>
      <c r="I92" s="6"/>
      <c r="J92" s="6"/>
      <c r="K92" s="6"/>
      <c r="L92" s="6"/>
      <c r="M92" s="6">
        <v>1</v>
      </c>
      <c r="N92" s="6"/>
      <c r="O92" s="6">
        <v>4</v>
      </c>
      <c r="P92" s="50"/>
      <c r="R92" s="9"/>
      <c r="S92" s="9"/>
      <c r="T92" s="9"/>
      <c r="U92" s="9"/>
      <c r="V92" s="9"/>
      <c r="W92" s="9"/>
    </row>
    <row r="93" spans="1:23" ht="15">
      <c r="A93" s="9">
        <f t="shared" si="1"/>
        <v>90</v>
      </c>
      <c r="B93" s="9">
        <f>SUM(E93:O93)</f>
        <v>5</v>
      </c>
      <c r="C93" s="9">
        <f>COUNT(E93:O93)</f>
        <v>2</v>
      </c>
      <c r="D93" s="34" t="s">
        <v>242</v>
      </c>
      <c r="E93" s="6">
        <v>1</v>
      </c>
      <c r="F93" s="6">
        <v>4</v>
      </c>
      <c r="G93" s="6"/>
      <c r="H93" s="6"/>
      <c r="I93" s="6"/>
      <c r="J93" s="6"/>
      <c r="K93" s="6"/>
      <c r="L93" s="6"/>
      <c r="M93" s="6"/>
      <c r="N93" s="6"/>
      <c r="O93" s="6"/>
      <c r="P93" s="50"/>
      <c r="R93" s="9"/>
      <c r="S93" s="9"/>
      <c r="T93" s="9"/>
      <c r="U93" s="9"/>
      <c r="V93" s="9"/>
      <c r="W93" s="9"/>
    </row>
    <row r="94" spans="1:23" ht="15">
      <c r="A94" s="9">
        <f t="shared" si="1"/>
        <v>91</v>
      </c>
      <c r="B94" s="9">
        <f>SUM(E94:O94)</f>
        <v>5</v>
      </c>
      <c r="C94" s="9">
        <f>COUNT(E94:O94)</f>
        <v>2</v>
      </c>
      <c r="D94" s="34" t="s">
        <v>354</v>
      </c>
      <c r="E94" s="6"/>
      <c r="F94" s="6"/>
      <c r="G94" s="6"/>
      <c r="H94" s="6"/>
      <c r="I94" s="6"/>
      <c r="J94" s="6"/>
      <c r="K94" s="6">
        <v>3</v>
      </c>
      <c r="L94" s="6"/>
      <c r="M94" s="6"/>
      <c r="N94" s="6"/>
      <c r="O94" s="6">
        <v>2</v>
      </c>
      <c r="P94" s="50"/>
      <c r="R94" s="9"/>
      <c r="S94" s="9"/>
      <c r="T94" s="9"/>
      <c r="U94" s="9"/>
      <c r="V94" s="9"/>
      <c r="W94" s="9"/>
    </row>
    <row r="95" spans="1:23" ht="15">
      <c r="A95" s="9">
        <f t="shared" si="1"/>
        <v>92</v>
      </c>
      <c r="B95" s="9">
        <f>SUM(E95:O95)</f>
        <v>5</v>
      </c>
      <c r="C95" s="9">
        <f>COUNT(E95:O95)</f>
        <v>2</v>
      </c>
      <c r="D95" s="34" t="s">
        <v>358</v>
      </c>
      <c r="E95" s="6">
        <v>1</v>
      </c>
      <c r="F95" s="6"/>
      <c r="G95" s="6"/>
      <c r="H95" s="6"/>
      <c r="I95" s="6">
        <v>4</v>
      </c>
      <c r="J95" s="6"/>
      <c r="K95" s="6"/>
      <c r="L95" s="6"/>
      <c r="M95" s="6"/>
      <c r="N95" s="6"/>
      <c r="O95" s="6"/>
      <c r="P95" s="50"/>
      <c r="R95" s="9"/>
      <c r="S95" s="9"/>
      <c r="T95" s="9"/>
      <c r="U95" s="9"/>
      <c r="V95" s="9"/>
      <c r="W95" s="9"/>
    </row>
    <row r="96" spans="1:23" ht="15">
      <c r="A96" s="9">
        <f t="shared" si="1"/>
        <v>93</v>
      </c>
      <c r="B96" s="9">
        <f>SUM(E96:O96)</f>
        <v>5</v>
      </c>
      <c r="C96" s="9">
        <f>COUNT(E96:O96)</f>
        <v>1</v>
      </c>
      <c r="D96" s="34" t="s">
        <v>390</v>
      </c>
      <c r="E96" s="6"/>
      <c r="F96" s="6"/>
      <c r="G96" s="6">
        <v>5</v>
      </c>
      <c r="H96" s="6" t="s">
        <v>437</v>
      </c>
      <c r="I96" s="6"/>
      <c r="J96" s="6"/>
      <c r="K96" s="6"/>
      <c r="L96" s="6"/>
      <c r="M96" s="6"/>
      <c r="N96" s="6"/>
      <c r="O96" s="6"/>
      <c r="P96" s="50"/>
      <c r="R96" s="9"/>
      <c r="S96" s="9"/>
      <c r="T96" s="9"/>
      <c r="U96" s="9"/>
      <c r="V96" s="9"/>
      <c r="W96" s="9"/>
    </row>
    <row r="97" spans="1:23" ht="15">
      <c r="A97" s="9">
        <f t="shared" si="1"/>
        <v>94</v>
      </c>
      <c r="B97" s="9">
        <f>SUM(E97:O97)</f>
        <v>4</v>
      </c>
      <c r="C97" s="9">
        <f>COUNT(E97:O97)</f>
        <v>3</v>
      </c>
      <c r="D97" s="34" t="s">
        <v>485</v>
      </c>
      <c r="E97" s="6">
        <v>2</v>
      </c>
      <c r="F97" s="6"/>
      <c r="G97" s="6"/>
      <c r="H97" s="6"/>
      <c r="I97" s="6">
        <v>1</v>
      </c>
      <c r="J97" s="6"/>
      <c r="K97" s="6"/>
      <c r="L97" s="6"/>
      <c r="M97" s="6">
        <v>1</v>
      </c>
      <c r="N97" s="6"/>
      <c r="O97" s="6"/>
      <c r="P97" s="50"/>
      <c r="R97" s="9"/>
      <c r="S97" s="9"/>
      <c r="T97" s="9"/>
      <c r="U97" s="9"/>
      <c r="V97" s="9"/>
      <c r="W97" s="9"/>
    </row>
    <row r="98" spans="1:23" ht="15">
      <c r="A98" s="9">
        <f t="shared" si="1"/>
        <v>95</v>
      </c>
      <c r="B98" s="9">
        <f>SUM(E98:O98)</f>
        <v>4</v>
      </c>
      <c r="C98" s="9">
        <f>COUNT(E98:O98)</f>
        <v>3</v>
      </c>
      <c r="D98" s="34" t="s">
        <v>251</v>
      </c>
      <c r="E98" s="6"/>
      <c r="F98" s="6">
        <v>1</v>
      </c>
      <c r="G98" s="6"/>
      <c r="H98" s="6"/>
      <c r="I98" s="6">
        <v>1</v>
      </c>
      <c r="J98" s="6"/>
      <c r="K98" s="6"/>
      <c r="L98" s="6"/>
      <c r="M98" s="6"/>
      <c r="N98" s="6"/>
      <c r="O98" s="6">
        <v>2</v>
      </c>
      <c r="P98" s="50"/>
      <c r="R98" s="9"/>
      <c r="S98" s="9"/>
      <c r="T98" s="9"/>
      <c r="U98" s="9"/>
      <c r="V98" s="9"/>
      <c r="W98" s="9"/>
    </row>
    <row r="99" spans="1:23" ht="15">
      <c r="A99" s="9">
        <f t="shared" si="1"/>
        <v>96</v>
      </c>
      <c r="B99" s="9">
        <f>SUM(E99:O99)</f>
        <v>4</v>
      </c>
      <c r="C99" s="9">
        <f>COUNT(E99:O99)</f>
        <v>3</v>
      </c>
      <c r="D99" s="36" t="s">
        <v>487</v>
      </c>
      <c r="J99" s="4">
        <v>2</v>
      </c>
      <c r="N99" s="6">
        <v>1</v>
      </c>
      <c r="O99" s="6">
        <v>1</v>
      </c>
      <c r="P99" s="50"/>
      <c r="R99" s="9"/>
      <c r="S99" s="9"/>
      <c r="T99" s="9"/>
      <c r="U99" s="9"/>
      <c r="V99" s="9"/>
      <c r="W99" s="9"/>
    </row>
    <row r="100" spans="1:23" ht="15">
      <c r="A100" s="9">
        <f t="shared" si="1"/>
        <v>97</v>
      </c>
      <c r="B100" s="9">
        <f>SUM(E100:O100)</f>
        <v>4</v>
      </c>
      <c r="C100" s="9">
        <f>COUNT(E100:O100)</f>
        <v>3</v>
      </c>
      <c r="D100" s="34" t="s">
        <v>488</v>
      </c>
      <c r="E100" s="6"/>
      <c r="F100" s="6"/>
      <c r="G100" s="6"/>
      <c r="H100" s="6">
        <v>1</v>
      </c>
      <c r="I100" s="6"/>
      <c r="J100" s="6">
        <v>1</v>
      </c>
      <c r="K100" s="6">
        <v>2</v>
      </c>
      <c r="L100" s="6"/>
      <c r="M100" s="6"/>
      <c r="N100" s="6"/>
      <c r="O100" s="6"/>
      <c r="P100" s="50"/>
      <c r="R100" s="9"/>
      <c r="S100" s="9"/>
      <c r="T100" s="9"/>
      <c r="U100" s="9"/>
      <c r="V100" s="9"/>
      <c r="W100" s="9"/>
    </row>
    <row r="101" spans="1:23" ht="15">
      <c r="A101" s="9">
        <f t="shared" si="1"/>
        <v>98</v>
      </c>
      <c r="B101" s="9">
        <f>SUM(E101:O101)</f>
        <v>4</v>
      </c>
      <c r="C101" s="9">
        <f>COUNT(E101:O101)</f>
        <v>3</v>
      </c>
      <c r="D101" s="34" t="s">
        <v>489</v>
      </c>
      <c r="E101" s="6"/>
      <c r="F101" s="6"/>
      <c r="G101" s="6">
        <v>2</v>
      </c>
      <c r="H101" s="6"/>
      <c r="I101" s="6">
        <v>1</v>
      </c>
      <c r="J101" s="6"/>
      <c r="K101" s="6">
        <v>1</v>
      </c>
      <c r="L101" s="6"/>
      <c r="M101" s="6"/>
      <c r="N101" s="6"/>
      <c r="O101" s="6"/>
      <c r="P101" s="50"/>
      <c r="R101" s="9"/>
      <c r="S101" s="9"/>
      <c r="T101" s="9"/>
      <c r="U101" s="9"/>
      <c r="V101" s="9"/>
      <c r="W101" s="9"/>
    </row>
    <row r="102" spans="1:23" ht="15">
      <c r="A102" s="9">
        <f t="shared" si="1"/>
        <v>99</v>
      </c>
      <c r="B102" s="9">
        <f>SUM(E102:O102)</f>
        <v>4</v>
      </c>
      <c r="C102" s="9">
        <f>COUNT(E102:O102)</f>
        <v>3</v>
      </c>
      <c r="D102" s="34" t="s">
        <v>491</v>
      </c>
      <c r="E102" s="6"/>
      <c r="F102" s="6"/>
      <c r="G102" s="6"/>
      <c r="H102" s="6"/>
      <c r="I102" s="6"/>
      <c r="J102" s="6">
        <v>1</v>
      </c>
      <c r="K102" s="6"/>
      <c r="L102" s="6">
        <v>2</v>
      </c>
      <c r="M102" s="6">
        <v>1</v>
      </c>
      <c r="N102" s="6"/>
      <c r="O102" s="6"/>
      <c r="P102" s="50"/>
      <c r="R102" s="9"/>
      <c r="S102" s="9"/>
      <c r="T102" s="9"/>
      <c r="U102" s="9"/>
      <c r="V102" s="9"/>
      <c r="W102" s="9"/>
    </row>
    <row r="103" spans="1:23" ht="15">
      <c r="A103" s="9">
        <f t="shared" si="1"/>
        <v>100</v>
      </c>
      <c r="B103" s="9">
        <f>SUM(E103:O103)</f>
        <v>4</v>
      </c>
      <c r="C103" s="9">
        <f>COUNT(E103:O103)</f>
        <v>3</v>
      </c>
      <c r="D103" s="34" t="s">
        <v>503</v>
      </c>
      <c r="E103" s="6"/>
      <c r="F103" s="6"/>
      <c r="G103" s="6"/>
      <c r="H103" s="6"/>
      <c r="I103" s="6"/>
      <c r="J103" s="6"/>
      <c r="K103" s="6"/>
      <c r="L103" s="6">
        <v>1</v>
      </c>
      <c r="M103" s="6"/>
      <c r="N103" s="6">
        <v>1</v>
      </c>
      <c r="O103" s="6">
        <v>2</v>
      </c>
      <c r="P103" s="50"/>
      <c r="R103" s="9"/>
      <c r="S103" s="9"/>
      <c r="T103" s="9"/>
      <c r="U103" s="9"/>
      <c r="V103" s="9"/>
      <c r="W103" s="9"/>
    </row>
    <row r="104" spans="1:23" ht="15">
      <c r="A104" s="9">
        <f t="shared" si="1"/>
        <v>101</v>
      </c>
      <c r="B104" s="9">
        <f>SUM(E104:O104)</f>
        <v>4</v>
      </c>
      <c r="C104" s="9">
        <f>COUNT(E104:O104)</f>
        <v>2</v>
      </c>
      <c r="D104" s="34" t="s">
        <v>243</v>
      </c>
      <c r="E104" s="6">
        <v>1</v>
      </c>
      <c r="F104" s="6">
        <v>3</v>
      </c>
      <c r="G104" s="6"/>
      <c r="H104" s="6"/>
      <c r="I104" s="6"/>
      <c r="J104" s="6"/>
      <c r="K104" s="6"/>
      <c r="L104" s="6"/>
      <c r="M104" s="6"/>
      <c r="N104" s="6"/>
      <c r="O104" s="6"/>
      <c r="P104" s="50"/>
      <c r="R104" s="9"/>
      <c r="S104" s="9"/>
      <c r="T104" s="9"/>
      <c r="U104" s="9"/>
      <c r="V104" s="9"/>
      <c r="W104" s="9"/>
    </row>
    <row r="105" spans="1:23" ht="15">
      <c r="A105" s="9">
        <f t="shared" si="1"/>
        <v>102</v>
      </c>
      <c r="B105" s="9">
        <f>SUM(E105:O105)</f>
        <v>4</v>
      </c>
      <c r="C105" s="9">
        <f>COUNT(E105:O105)</f>
        <v>2</v>
      </c>
      <c r="D105" s="34" t="s">
        <v>519</v>
      </c>
      <c r="E105" s="6"/>
      <c r="F105" s="6"/>
      <c r="G105" s="6"/>
      <c r="H105" s="6"/>
      <c r="I105" s="6">
        <v>3</v>
      </c>
      <c r="J105" s="6"/>
      <c r="K105" s="6"/>
      <c r="L105" s="6"/>
      <c r="M105" s="6"/>
      <c r="N105" s="6">
        <v>1</v>
      </c>
      <c r="O105" s="6"/>
      <c r="P105" s="50"/>
      <c r="R105" s="9"/>
      <c r="S105" s="9"/>
      <c r="T105" s="9"/>
      <c r="U105" s="9"/>
      <c r="V105" s="9"/>
      <c r="W105" s="9"/>
    </row>
    <row r="106" spans="1:23" ht="15">
      <c r="A106" s="9">
        <f t="shared" si="1"/>
        <v>103</v>
      </c>
      <c r="B106" s="9">
        <f>SUM(E106:O106)</f>
        <v>4</v>
      </c>
      <c r="C106" s="9">
        <f>COUNT(E106:O106)</f>
        <v>2</v>
      </c>
      <c r="D106" s="34" t="s">
        <v>330</v>
      </c>
      <c r="E106" s="6">
        <v>2</v>
      </c>
      <c r="F106" s="6"/>
      <c r="G106" s="6"/>
      <c r="H106" s="6"/>
      <c r="I106" s="6"/>
      <c r="J106" s="6"/>
      <c r="K106" s="6"/>
      <c r="L106" s="6"/>
      <c r="M106" s="6">
        <v>2</v>
      </c>
      <c r="N106" s="6"/>
      <c r="O106" s="6"/>
      <c r="P106" s="50"/>
      <c r="R106" s="9"/>
      <c r="S106" s="9"/>
      <c r="T106" s="9"/>
      <c r="U106" s="9"/>
      <c r="V106" s="9"/>
      <c r="W106" s="9"/>
    </row>
    <row r="107" spans="1:23" ht="15">
      <c r="A107" s="9">
        <f t="shared" si="1"/>
        <v>104</v>
      </c>
      <c r="B107" s="9">
        <f>SUM(E107:O107)</f>
        <v>4</v>
      </c>
      <c r="C107" s="9">
        <f>COUNT(E107:O107)</f>
        <v>2</v>
      </c>
      <c r="D107" s="34" t="s">
        <v>248</v>
      </c>
      <c r="E107" s="6"/>
      <c r="F107" s="6">
        <v>2</v>
      </c>
      <c r="G107" s="6"/>
      <c r="H107" s="6">
        <v>2</v>
      </c>
      <c r="I107" s="6"/>
      <c r="J107" s="6"/>
      <c r="K107" s="6"/>
      <c r="L107" s="6"/>
      <c r="M107" s="6"/>
      <c r="N107" s="6"/>
      <c r="O107" s="6"/>
      <c r="P107" s="50"/>
      <c r="R107" s="9"/>
      <c r="S107" s="9"/>
      <c r="T107" s="9"/>
      <c r="U107" s="9"/>
      <c r="V107" s="9"/>
      <c r="W107" s="9"/>
    </row>
    <row r="108" spans="1:23" ht="15">
      <c r="A108" s="9">
        <f t="shared" si="1"/>
        <v>105</v>
      </c>
      <c r="B108" s="9">
        <f>SUM(E108:O108)</f>
        <v>4</v>
      </c>
      <c r="C108" s="9">
        <f>COUNT(E108:O108)</f>
        <v>2</v>
      </c>
      <c r="D108" s="34" t="s">
        <v>327</v>
      </c>
      <c r="E108" s="6"/>
      <c r="F108" s="6"/>
      <c r="G108" s="6"/>
      <c r="H108" s="6">
        <v>2</v>
      </c>
      <c r="I108" s="6"/>
      <c r="J108" s="6"/>
      <c r="K108" s="6">
        <v>2</v>
      </c>
      <c r="L108" s="6"/>
      <c r="M108" s="6"/>
      <c r="N108" s="6"/>
      <c r="O108" s="6"/>
      <c r="P108" s="50"/>
      <c r="R108" s="9"/>
      <c r="S108" s="9"/>
      <c r="T108" s="9"/>
      <c r="U108" s="9"/>
      <c r="V108" s="26"/>
      <c r="W108" s="9"/>
    </row>
    <row r="109" spans="1:23" ht="15">
      <c r="A109" s="9">
        <f t="shared" si="1"/>
        <v>106</v>
      </c>
      <c r="B109" s="9">
        <f>SUM(E109:O109)</f>
        <v>4</v>
      </c>
      <c r="C109" s="9">
        <f>COUNT(E109:O109)</f>
        <v>2</v>
      </c>
      <c r="D109" s="34" t="s">
        <v>352</v>
      </c>
      <c r="E109" s="6">
        <v>2</v>
      </c>
      <c r="F109" s="6"/>
      <c r="G109" s="6"/>
      <c r="H109" s="6"/>
      <c r="I109" s="6">
        <v>2</v>
      </c>
      <c r="J109" s="6"/>
      <c r="K109" s="6"/>
      <c r="L109" s="6"/>
      <c r="M109" s="6"/>
      <c r="N109" s="6"/>
      <c r="O109" s="6"/>
      <c r="P109" s="50"/>
      <c r="R109" s="9"/>
      <c r="S109" s="26"/>
      <c r="T109" s="9"/>
      <c r="U109" s="9"/>
      <c r="V109" s="9"/>
      <c r="W109" s="9"/>
    </row>
    <row r="110" spans="1:23" ht="15">
      <c r="A110" s="9">
        <f t="shared" si="1"/>
        <v>107</v>
      </c>
      <c r="B110" s="9">
        <f>SUM(E110:O110)</f>
        <v>4</v>
      </c>
      <c r="C110" s="9">
        <f>COUNT(E110:O110)</f>
        <v>2</v>
      </c>
      <c r="D110" s="34" t="s">
        <v>353</v>
      </c>
      <c r="E110" s="6"/>
      <c r="F110" s="6"/>
      <c r="G110" s="6"/>
      <c r="H110" s="6"/>
      <c r="I110" s="6"/>
      <c r="J110" s="6">
        <v>3</v>
      </c>
      <c r="K110" s="6"/>
      <c r="L110" s="6"/>
      <c r="M110" s="6">
        <v>1</v>
      </c>
      <c r="N110" s="6"/>
      <c r="O110" s="6"/>
      <c r="P110" s="50"/>
      <c r="R110" s="9"/>
      <c r="S110" s="9"/>
      <c r="T110" s="9"/>
      <c r="U110" s="9"/>
      <c r="V110" s="9"/>
      <c r="W110" s="9"/>
    </row>
    <row r="111" spans="1:23" ht="15">
      <c r="A111" s="9">
        <f t="shared" si="1"/>
        <v>108</v>
      </c>
      <c r="B111" s="9">
        <f>SUM(E111:O111)</f>
        <v>4</v>
      </c>
      <c r="C111" s="9">
        <f>COUNT(E111:O111)</f>
        <v>2</v>
      </c>
      <c r="D111" s="34" t="s">
        <v>363</v>
      </c>
      <c r="E111" s="6"/>
      <c r="F111" s="6"/>
      <c r="G111" s="6"/>
      <c r="H111" s="6">
        <v>1</v>
      </c>
      <c r="I111" s="6"/>
      <c r="J111" s="6"/>
      <c r="K111" s="6">
        <v>3</v>
      </c>
      <c r="L111" s="6"/>
      <c r="M111" s="6"/>
      <c r="N111" s="6"/>
      <c r="O111" s="6"/>
      <c r="P111" s="50"/>
      <c r="R111" s="26"/>
      <c r="S111" s="9"/>
      <c r="T111" s="9"/>
      <c r="U111" s="9"/>
      <c r="V111" s="9"/>
      <c r="W111" s="9"/>
    </row>
    <row r="112" spans="1:23" ht="15">
      <c r="A112" s="9">
        <f t="shared" si="1"/>
        <v>109</v>
      </c>
      <c r="B112" s="9">
        <f>SUM(E112:O112)</f>
        <v>4</v>
      </c>
      <c r="C112" s="9">
        <f>COUNT(E112:O112)</f>
        <v>2</v>
      </c>
      <c r="D112" s="34" t="s">
        <v>364</v>
      </c>
      <c r="E112" s="6"/>
      <c r="F112" s="6"/>
      <c r="G112" s="6"/>
      <c r="H112" s="6"/>
      <c r="I112" s="6"/>
      <c r="J112" s="6"/>
      <c r="K112" s="6">
        <v>2</v>
      </c>
      <c r="L112" s="6"/>
      <c r="M112" s="6">
        <v>2</v>
      </c>
      <c r="N112" s="6"/>
      <c r="O112" s="6"/>
      <c r="P112" s="50"/>
      <c r="R112" s="9"/>
      <c r="S112" s="9"/>
      <c r="T112" s="9"/>
      <c r="U112" s="9"/>
      <c r="V112" s="9"/>
      <c r="W112" s="9"/>
    </row>
    <row r="113" spans="1:23" ht="15">
      <c r="A113" s="9">
        <f t="shared" si="1"/>
        <v>110</v>
      </c>
      <c r="B113" s="9">
        <f>SUM(E113:O113)</f>
        <v>4</v>
      </c>
      <c r="C113" s="9">
        <f>COUNT(E113:O113)</f>
        <v>1</v>
      </c>
      <c r="D113" s="35" t="s">
        <v>367</v>
      </c>
      <c r="E113" s="6"/>
      <c r="F113" s="6"/>
      <c r="G113" s="6" t="s">
        <v>437</v>
      </c>
      <c r="H113" s="6">
        <v>4</v>
      </c>
      <c r="I113" s="6"/>
      <c r="J113" s="6"/>
      <c r="K113" s="6"/>
      <c r="L113" s="6"/>
      <c r="M113" s="6"/>
      <c r="N113" s="6"/>
      <c r="O113" s="6" t="s">
        <v>437</v>
      </c>
      <c r="P113" s="50"/>
      <c r="R113" s="9"/>
      <c r="S113" s="9"/>
      <c r="T113" s="9"/>
      <c r="U113" s="9"/>
      <c r="V113" s="9"/>
      <c r="W113" s="9"/>
    </row>
    <row r="114" spans="1:23" ht="15">
      <c r="A114" s="9">
        <f t="shared" si="1"/>
        <v>111</v>
      </c>
      <c r="B114" s="9">
        <f>SUM(E114:O114)</f>
        <v>4</v>
      </c>
      <c r="C114" s="9">
        <f>COUNT(E114:O114)</f>
        <v>1</v>
      </c>
      <c r="D114" s="34" t="s">
        <v>275</v>
      </c>
      <c r="E114" s="6"/>
      <c r="F114" s="6"/>
      <c r="G114" s="6">
        <v>4</v>
      </c>
      <c r="H114" s="6"/>
      <c r="I114" s="6"/>
      <c r="J114" s="6"/>
      <c r="K114" s="6"/>
      <c r="L114" s="6"/>
      <c r="M114" s="6"/>
      <c r="N114" s="6"/>
      <c r="O114" s="6"/>
      <c r="P114" s="50"/>
      <c r="R114" s="9"/>
      <c r="S114" s="9"/>
      <c r="T114" s="9"/>
      <c r="U114" s="9"/>
      <c r="V114" s="9"/>
      <c r="W114" s="9"/>
    </row>
    <row r="115" spans="1:23" ht="15">
      <c r="A115" s="9">
        <f t="shared" si="1"/>
        <v>112</v>
      </c>
      <c r="B115" s="9">
        <f>SUM(E115:O115)</f>
        <v>3</v>
      </c>
      <c r="C115" s="9">
        <f>COUNT(E115:O115)</f>
        <v>3</v>
      </c>
      <c r="D115" s="35" t="s">
        <v>484</v>
      </c>
      <c r="E115" s="6"/>
      <c r="F115" s="6"/>
      <c r="G115" s="6"/>
      <c r="H115" s="6"/>
      <c r="I115" s="6"/>
      <c r="J115" s="6"/>
      <c r="K115" s="6"/>
      <c r="L115" s="6"/>
      <c r="M115" s="6">
        <v>1</v>
      </c>
      <c r="N115" s="6">
        <v>1</v>
      </c>
      <c r="O115" s="6">
        <v>1</v>
      </c>
      <c r="P115" s="50"/>
      <c r="Q115" t="s">
        <v>437</v>
      </c>
      <c r="R115" s="9"/>
      <c r="S115" s="9"/>
      <c r="T115" s="9"/>
      <c r="U115" s="9"/>
      <c r="V115" s="9"/>
      <c r="W115" s="9"/>
    </row>
    <row r="116" spans="1:23" ht="15">
      <c r="A116" s="9">
        <f t="shared" si="1"/>
        <v>113</v>
      </c>
      <c r="B116" s="9">
        <f>SUM(E116:O116)</f>
        <v>3</v>
      </c>
      <c r="C116" s="9">
        <f>COUNT(E116:O116)</f>
        <v>3</v>
      </c>
      <c r="D116" s="36" t="s">
        <v>155</v>
      </c>
      <c r="E116" s="6"/>
      <c r="F116" s="6"/>
      <c r="G116" s="6"/>
      <c r="H116" s="6">
        <v>1</v>
      </c>
      <c r="I116" s="6"/>
      <c r="J116" s="6"/>
      <c r="K116" s="6">
        <v>1</v>
      </c>
      <c r="L116" s="6"/>
      <c r="M116" s="6"/>
      <c r="N116" s="4">
        <v>1</v>
      </c>
      <c r="O116" s="6"/>
      <c r="P116" s="50"/>
      <c r="R116" s="9"/>
      <c r="S116" s="9"/>
      <c r="T116" s="9"/>
      <c r="U116" s="9"/>
      <c r="V116" s="9"/>
      <c r="W116" s="9"/>
    </row>
    <row r="117" spans="1:23" ht="15">
      <c r="A117" s="9">
        <f t="shared" si="1"/>
        <v>114</v>
      </c>
      <c r="B117" s="9">
        <f>SUM(E117:O117)</f>
        <v>3</v>
      </c>
      <c r="C117" s="9">
        <f>COUNT(E117:O117)</f>
        <v>3</v>
      </c>
      <c r="D117" s="36" t="s">
        <v>618</v>
      </c>
      <c r="E117" s="6"/>
      <c r="F117" s="4">
        <v>1</v>
      </c>
      <c r="G117" s="6">
        <v>1</v>
      </c>
      <c r="H117" s="6"/>
      <c r="I117" s="6"/>
      <c r="J117" s="6"/>
      <c r="K117" s="6"/>
      <c r="L117" s="4">
        <v>1</v>
      </c>
      <c r="M117" s="6"/>
      <c r="N117" s="6"/>
      <c r="O117" s="6"/>
      <c r="P117" s="50"/>
      <c r="R117" s="9"/>
      <c r="S117" s="9"/>
      <c r="T117" s="9"/>
      <c r="U117" s="9"/>
      <c r="V117" s="9"/>
      <c r="W117" s="9"/>
    </row>
    <row r="118" spans="1:23" ht="15">
      <c r="A118" s="9">
        <f t="shared" si="1"/>
        <v>115</v>
      </c>
      <c r="B118" s="9">
        <f>SUM(E118:O118)</f>
        <v>3</v>
      </c>
      <c r="C118" s="9">
        <f>COUNT(E118:O118)</f>
        <v>3</v>
      </c>
      <c r="D118" s="34" t="s">
        <v>495</v>
      </c>
      <c r="E118" s="6">
        <v>1</v>
      </c>
      <c r="F118" s="6"/>
      <c r="G118" s="6"/>
      <c r="H118" s="6"/>
      <c r="I118" s="6">
        <v>1</v>
      </c>
      <c r="J118" s="6"/>
      <c r="K118" s="6"/>
      <c r="L118" s="6"/>
      <c r="M118" s="6">
        <v>1</v>
      </c>
      <c r="N118" s="6"/>
      <c r="O118" s="6"/>
      <c r="P118" s="50"/>
      <c r="R118" s="9"/>
      <c r="S118" s="9"/>
      <c r="T118" s="9"/>
      <c r="U118" s="9"/>
      <c r="V118" s="9"/>
      <c r="W118" s="9"/>
    </row>
    <row r="119" spans="1:23" ht="15">
      <c r="A119" s="9">
        <f t="shared" si="1"/>
        <v>116</v>
      </c>
      <c r="B119" s="9">
        <f>SUM(E119:O119)</f>
        <v>3</v>
      </c>
      <c r="C119" s="9">
        <f>COUNT(E119:O119)</f>
        <v>3</v>
      </c>
      <c r="D119" s="34" t="s">
        <v>497</v>
      </c>
      <c r="E119" s="6"/>
      <c r="F119" s="6"/>
      <c r="G119" s="6"/>
      <c r="H119" s="6">
        <v>1</v>
      </c>
      <c r="I119" s="6">
        <v>1</v>
      </c>
      <c r="J119" s="6"/>
      <c r="K119" s="6"/>
      <c r="L119" s="6"/>
      <c r="M119" s="6"/>
      <c r="N119" s="6">
        <v>1</v>
      </c>
      <c r="O119" s="6"/>
      <c r="P119" s="50"/>
      <c r="R119" s="9"/>
      <c r="S119" s="9"/>
      <c r="T119" s="9"/>
      <c r="U119" s="9"/>
      <c r="V119" s="9"/>
      <c r="W119" s="9"/>
    </row>
    <row r="120" spans="1:23" ht="15">
      <c r="A120" s="9">
        <f t="shared" si="1"/>
        <v>117</v>
      </c>
      <c r="B120" s="9">
        <f>SUM(E120:O120)</f>
        <v>3</v>
      </c>
      <c r="C120" s="9">
        <f>COUNT(E120:O120)</f>
        <v>2</v>
      </c>
      <c r="D120" s="35" t="s">
        <v>521</v>
      </c>
      <c r="E120" s="6"/>
      <c r="F120" s="6"/>
      <c r="G120" s="6"/>
      <c r="H120" s="6">
        <v>2</v>
      </c>
      <c r="I120" s="6"/>
      <c r="J120" s="6"/>
      <c r="K120" s="6"/>
      <c r="L120" s="6">
        <v>1</v>
      </c>
      <c r="M120" s="6"/>
      <c r="N120" s="6"/>
      <c r="O120" s="6"/>
      <c r="P120" s="50"/>
      <c r="R120" s="9"/>
      <c r="S120" s="9"/>
      <c r="T120" s="9"/>
      <c r="U120" s="9"/>
      <c r="V120" s="9"/>
      <c r="W120" s="9"/>
    </row>
    <row r="121" spans="1:23" ht="15">
      <c r="A121" s="9">
        <f t="shared" si="1"/>
        <v>118</v>
      </c>
      <c r="B121" s="9">
        <f>SUM(E121:O121)</f>
        <v>3</v>
      </c>
      <c r="C121" s="9">
        <f>COUNT(E121:O121)</f>
        <v>2</v>
      </c>
      <c r="D121" s="35" t="s">
        <v>524</v>
      </c>
      <c r="E121" s="6"/>
      <c r="F121" s="6"/>
      <c r="G121" s="6"/>
      <c r="H121" s="6"/>
      <c r="I121" s="6"/>
      <c r="J121" s="6"/>
      <c r="K121" s="6"/>
      <c r="L121" s="6"/>
      <c r="M121" s="6"/>
      <c r="N121" s="6">
        <v>1</v>
      </c>
      <c r="O121" s="6">
        <v>2</v>
      </c>
      <c r="P121" s="50"/>
      <c r="R121" s="9"/>
      <c r="S121" s="9"/>
      <c r="T121" s="9"/>
      <c r="U121" s="9"/>
      <c r="V121" s="9"/>
      <c r="W121" s="9"/>
    </row>
    <row r="122" spans="1:23" ht="15">
      <c r="A122" s="9">
        <f t="shared" si="1"/>
        <v>119</v>
      </c>
      <c r="B122" s="9">
        <f>SUM(E122:O122)</f>
        <v>3</v>
      </c>
      <c r="C122" s="9">
        <f>COUNT(E122:O122)</f>
        <v>2</v>
      </c>
      <c r="D122" s="34" t="s">
        <v>525</v>
      </c>
      <c r="E122" s="6"/>
      <c r="F122" s="6"/>
      <c r="G122" s="6"/>
      <c r="H122" s="6"/>
      <c r="I122" s="6"/>
      <c r="J122" s="6">
        <v>2</v>
      </c>
      <c r="K122" s="6">
        <v>1</v>
      </c>
      <c r="L122" s="6"/>
      <c r="M122" s="6"/>
      <c r="N122" s="6"/>
      <c r="O122" s="6"/>
      <c r="P122" s="50"/>
      <c r="R122" s="9"/>
      <c r="S122" s="9"/>
      <c r="T122" s="9"/>
      <c r="U122" s="9"/>
      <c r="V122" s="9"/>
      <c r="W122" s="9"/>
    </row>
    <row r="123" spans="1:23" ht="15">
      <c r="A123" s="9">
        <f t="shared" si="1"/>
        <v>120</v>
      </c>
      <c r="B123" s="9">
        <f>SUM(E123:O123)</f>
        <v>3</v>
      </c>
      <c r="C123" s="9">
        <f>COUNT(E123:O123)</f>
        <v>2</v>
      </c>
      <c r="D123" s="34" t="s">
        <v>329</v>
      </c>
      <c r="E123" s="6">
        <v>1</v>
      </c>
      <c r="F123" s="6"/>
      <c r="G123" s="6"/>
      <c r="H123" s="6"/>
      <c r="I123" s="6"/>
      <c r="J123" s="6"/>
      <c r="K123" s="6"/>
      <c r="L123" s="6"/>
      <c r="M123" s="6"/>
      <c r="N123" s="6"/>
      <c r="O123" s="6">
        <v>2</v>
      </c>
      <c r="P123" s="50"/>
      <c r="R123" s="9"/>
      <c r="S123" s="9"/>
      <c r="T123" s="9"/>
      <c r="U123" s="9"/>
      <c r="V123" s="9"/>
      <c r="W123" s="9"/>
    </row>
    <row r="124" spans="1:23" ht="15">
      <c r="A124" s="9">
        <f t="shared" si="1"/>
        <v>121</v>
      </c>
      <c r="B124" s="9">
        <f>SUM(E124:O124)</f>
        <v>3</v>
      </c>
      <c r="C124" s="9">
        <f>COUNT(E124:O124)</f>
        <v>2</v>
      </c>
      <c r="D124" s="35" t="s">
        <v>333</v>
      </c>
      <c r="E124" s="6"/>
      <c r="F124" s="6"/>
      <c r="G124" s="6"/>
      <c r="H124" s="6"/>
      <c r="I124" s="6"/>
      <c r="J124" s="6"/>
      <c r="K124" s="6">
        <v>1</v>
      </c>
      <c r="L124" s="6">
        <v>2</v>
      </c>
      <c r="M124" s="6"/>
      <c r="N124" s="6"/>
      <c r="O124" s="6"/>
      <c r="P124" s="50"/>
      <c r="R124" s="9"/>
      <c r="S124" s="9"/>
      <c r="T124" s="9"/>
      <c r="U124" s="9"/>
      <c r="V124" s="9"/>
      <c r="W124" s="9"/>
    </row>
    <row r="125" spans="1:23" ht="15">
      <c r="A125" s="9">
        <f t="shared" si="1"/>
        <v>122</v>
      </c>
      <c r="B125" s="9">
        <f>SUM(E125:O125)</f>
        <v>3</v>
      </c>
      <c r="C125" s="9">
        <f>COUNT(E125:O125)</f>
        <v>2</v>
      </c>
      <c r="D125" s="34" t="s">
        <v>320</v>
      </c>
      <c r="E125" s="6"/>
      <c r="F125" s="6"/>
      <c r="G125" s="6"/>
      <c r="H125" s="6"/>
      <c r="I125" s="6"/>
      <c r="J125" s="6"/>
      <c r="K125" s="6"/>
      <c r="L125" s="6"/>
      <c r="M125" s="6"/>
      <c r="N125" s="6">
        <v>1</v>
      </c>
      <c r="O125" s="6">
        <v>2</v>
      </c>
      <c r="P125" s="50"/>
      <c r="R125" s="9"/>
      <c r="S125" s="9"/>
      <c r="T125" s="9"/>
      <c r="U125" s="9"/>
      <c r="V125" s="9"/>
      <c r="W125" s="9"/>
    </row>
    <row r="126" spans="1:23" ht="15">
      <c r="A126" s="9">
        <f t="shared" si="1"/>
        <v>123</v>
      </c>
      <c r="B126" s="9">
        <f>SUM(E126:O126)</f>
        <v>3</v>
      </c>
      <c r="C126" s="9">
        <f>COUNT(E126:O126)</f>
        <v>2</v>
      </c>
      <c r="D126" s="34" t="s">
        <v>322</v>
      </c>
      <c r="E126" s="6"/>
      <c r="F126" s="6"/>
      <c r="G126" s="6"/>
      <c r="H126" s="6">
        <v>1</v>
      </c>
      <c r="I126" s="6">
        <v>2</v>
      </c>
      <c r="J126" s="6"/>
      <c r="K126" s="6"/>
      <c r="L126" s="6"/>
      <c r="M126" s="6"/>
      <c r="N126" s="6"/>
      <c r="O126" s="6"/>
      <c r="P126" s="50"/>
      <c r="R126" s="9"/>
      <c r="S126" s="9"/>
      <c r="T126" s="9"/>
      <c r="U126" s="9"/>
      <c r="V126" s="9"/>
      <c r="W126" s="9"/>
    </row>
    <row r="127" spans="1:26" ht="15">
      <c r="A127" s="9">
        <f t="shared" si="1"/>
        <v>124</v>
      </c>
      <c r="B127" s="9">
        <f>SUM(E127:O127)</f>
        <v>3</v>
      </c>
      <c r="C127" s="9">
        <f>COUNT(E127:O127)</f>
        <v>2</v>
      </c>
      <c r="D127" s="34" t="s">
        <v>323</v>
      </c>
      <c r="E127" s="6"/>
      <c r="F127" s="6"/>
      <c r="G127" s="6"/>
      <c r="H127" s="6"/>
      <c r="I127" s="6"/>
      <c r="J127" s="6"/>
      <c r="K127" s="6">
        <v>1</v>
      </c>
      <c r="L127" s="6"/>
      <c r="M127" s="6">
        <v>2</v>
      </c>
      <c r="N127" s="6"/>
      <c r="O127" s="6"/>
      <c r="P127" s="50"/>
      <c r="R127" s="9"/>
      <c r="S127" s="9"/>
      <c r="T127" s="9"/>
      <c r="U127" s="9"/>
      <c r="V127" s="9"/>
      <c r="W127" s="9"/>
      <c r="Z127" t="s">
        <v>573</v>
      </c>
    </row>
    <row r="128" spans="1:23" ht="15">
      <c r="A128" s="9">
        <f t="shared" si="1"/>
        <v>125</v>
      </c>
      <c r="B128" s="9">
        <f>SUM(E128:O128)</f>
        <v>3</v>
      </c>
      <c r="C128" s="9">
        <f>COUNT(E128:O128)</f>
        <v>2</v>
      </c>
      <c r="D128" s="34" t="s">
        <v>434</v>
      </c>
      <c r="E128" s="6" t="s">
        <v>437</v>
      </c>
      <c r="F128" s="6" t="s">
        <v>437</v>
      </c>
      <c r="G128" s="6" t="s">
        <v>437</v>
      </c>
      <c r="H128" s="6" t="s">
        <v>437</v>
      </c>
      <c r="I128" s="6" t="s">
        <v>437</v>
      </c>
      <c r="J128" s="6">
        <v>2</v>
      </c>
      <c r="K128" s="6" t="s">
        <v>437</v>
      </c>
      <c r="L128" s="6" t="s">
        <v>437</v>
      </c>
      <c r="M128" s="6" t="s">
        <v>437</v>
      </c>
      <c r="N128" s="6" t="s">
        <v>437</v>
      </c>
      <c r="O128" s="6">
        <v>1</v>
      </c>
      <c r="P128" s="50"/>
      <c r="R128" s="9"/>
      <c r="S128" s="9"/>
      <c r="T128" s="9"/>
      <c r="U128" s="9"/>
      <c r="V128" s="9"/>
      <c r="W128" s="9"/>
    </row>
    <row r="129" spans="1:23" ht="15">
      <c r="A129" s="9">
        <f t="shared" si="1"/>
        <v>126</v>
      </c>
      <c r="B129" s="9">
        <f>SUM(E129:O129)</f>
        <v>3</v>
      </c>
      <c r="C129" s="9">
        <f>COUNT(E129:O129)</f>
        <v>2</v>
      </c>
      <c r="D129" s="84" t="s">
        <v>613</v>
      </c>
      <c r="K129" s="4">
        <v>2</v>
      </c>
      <c r="N129" s="6">
        <v>1</v>
      </c>
      <c r="P129" s="50"/>
      <c r="R129" s="9"/>
      <c r="S129" s="9"/>
      <c r="T129" s="9"/>
      <c r="U129" s="9"/>
      <c r="V129" s="9"/>
      <c r="W129" s="9"/>
    </row>
    <row r="130" spans="1:16" ht="15">
      <c r="A130" s="9">
        <f t="shared" si="1"/>
        <v>127</v>
      </c>
      <c r="B130" s="9">
        <f>SUM(E130:O130)</f>
        <v>3</v>
      </c>
      <c r="C130" s="9">
        <f>COUNT(E130:O130)</f>
        <v>2</v>
      </c>
      <c r="D130" s="34" t="s">
        <v>326</v>
      </c>
      <c r="E130" s="6"/>
      <c r="F130" s="6"/>
      <c r="G130" s="6"/>
      <c r="H130" s="6"/>
      <c r="I130" s="6"/>
      <c r="J130" s="6"/>
      <c r="K130" s="6">
        <v>2</v>
      </c>
      <c r="L130" s="6">
        <v>1</v>
      </c>
      <c r="M130" s="6"/>
      <c r="N130" s="6"/>
      <c r="O130" s="6"/>
      <c r="P130" s="50"/>
    </row>
    <row r="131" spans="1:16" ht="15">
      <c r="A131" s="9">
        <f t="shared" si="1"/>
        <v>128</v>
      </c>
      <c r="B131" s="9">
        <f>SUM(E131:O131)</f>
        <v>3</v>
      </c>
      <c r="C131" s="9">
        <f>COUNT(E131:O131)</f>
        <v>2</v>
      </c>
      <c r="D131" s="36" t="s">
        <v>256</v>
      </c>
      <c r="E131" s="6"/>
      <c r="F131" s="6"/>
      <c r="G131" s="6"/>
      <c r="H131" s="6"/>
      <c r="I131" s="6"/>
      <c r="J131" s="6">
        <v>2</v>
      </c>
      <c r="K131" s="6"/>
      <c r="L131" s="6"/>
      <c r="M131" s="6"/>
      <c r="N131" s="6"/>
      <c r="O131" s="4">
        <v>1</v>
      </c>
      <c r="P131" s="50"/>
    </row>
    <row r="132" spans="1:16" ht="15">
      <c r="A132" s="9">
        <f t="shared" si="1"/>
        <v>129</v>
      </c>
      <c r="B132" s="9">
        <f>SUM(E132:O132)</f>
        <v>3</v>
      </c>
      <c r="C132" s="9">
        <f>COUNT(E132:O132)</f>
        <v>2</v>
      </c>
      <c r="D132" s="34" t="s">
        <v>253</v>
      </c>
      <c r="E132" s="6"/>
      <c r="F132" s="6">
        <v>1</v>
      </c>
      <c r="G132" s="6"/>
      <c r="H132" s="6"/>
      <c r="I132" s="6" t="s">
        <v>437</v>
      </c>
      <c r="J132" s="6" t="s">
        <v>437</v>
      </c>
      <c r="K132" s="6"/>
      <c r="L132" s="6"/>
      <c r="M132" s="6"/>
      <c r="N132" s="6">
        <v>2</v>
      </c>
      <c r="O132" s="6"/>
      <c r="P132" s="50"/>
    </row>
    <row r="133" spans="1:16" ht="15">
      <c r="A133" s="9">
        <f t="shared" si="1"/>
        <v>130</v>
      </c>
      <c r="B133" s="9">
        <f>SUM(E133:O133)</f>
        <v>3</v>
      </c>
      <c r="C133" s="9">
        <f>COUNT(E133:O133)</f>
        <v>2</v>
      </c>
      <c r="D133" s="34" t="s">
        <v>154</v>
      </c>
      <c r="E133" s="6"/>
      <c r="F133" s="6"/>
      <c r="G133" s="6"/>
      <c r="H133" s="6">
        <v>1</v>
      </c>
      <c r="I133" s="6"/>
      <c r="J133" s="6"/>
      <c r="K133" s="6"/>
      <c r="L133" s="6"/>
      <c r="M133" s="6">
        <v>2</v>
      </c>
      <c r="N133" s="6"/>
      <c r="O133" s="6"/>
      <c r="P133" s="50"/>
    </row>
    <row r="134" spans="1:16" ht="15">
      <c r="A134" s="9">
        <f aca="true" t="shared" si="2" ref="A134:A197">A133+1</f>
        <v>131</v>
      </c>
      <c r="B134" s="9">
        <f>SUM(E134:O134)</f>
        <v>3</v>
      </c>
      <c r="C134" s="9">
        <f>COUNT(E134:O134)</f>
        <v>2</v>
      </c>
      <c r="D134" s="34" t="s">
        <v>351</v>
      </c>
      <c r="E134" s="6"/>
      <c r="F134" s="6"/>
      <c r="G134" s="6"/>
      <c r="H134" s="6"/>
      <c r="I134" s="6"/>
      <c r="J134" s="6">
        <v>2</v>
      </c>
      <c r="K134" s="6"/>
      <c r="L134" s="6"/>
      <c r="M134" s="6">
        <v>1</v>
      </c>
      <c r="N134" s="6"/>
      <c r="O134" s="6"/>
      <c r="P134" s="50"/>
    </row>
    <row r="135" spans="1:16" ht="15">
      <c r="A135" s="9">
        <f t="shared" si="2"/>
        <v>132</v>
      </c>
      <c r="B135" s="9">
        <f>SUM(E135:O135)</f>
        <v>3</v>
      </c>
      <c r="C135" s="9">
        <f>COUNT(E135:O135)</f>
        <v>2</v>
      </c>
      <c r="D135" s="34" t="s">
        <v>456</v>
      </c>
      <c r="E135" s="6"/>
      <c r="F135" s="6">
        <v>1</v>
      </c>
      <c r="G135" s="6"/>
      <c r="H135" s="6">
        <v>2</v>
      </c>
      <c r="I135" s="6"/>
      <c r="J135" s="6"/>
      <c r="K135" s="6"/>
      <c r="L135" s="6"/>
      <c r="M135" s="6"/>
      <c r="N135" s="6"/>
      <c r="O135" s="6"/>
      <c r="P135" s="50"/>
    </row>
    <row r="136" spans="1:16" ht="15">
      <c r="A136" s="9">
        <f t="shared" si="2"/>
        <v>133</v>
      </c>
      <c r="B136" s="9">
        <f>SUM(E136:O136)</f>
        <v>3</v>
      </c>
      <c r="C136" s="9">
        <f>COUNT(E136:O136)</f>
        <v>2</v>
      </c>
      <c r="D136" s="34" t="s">
        <v>249</v>
      </c>
      <c r="E136" s="6"/>
      <c r="F136" s="6">
        <v>2</v>
      </c>
      <c r="G136" s="6">
        <v>1</v>
      </c>
      <c r="H136" s="6"/>
      <c r="I136" s="6"/>
      <c r="J136" s="6"/>
      <c r="K136" s="6"/>
      <c r="L136" s="6"/>
      <c r="M136" s="6"/>
      <c r="N136" s="6"/>
      <c r="O136" s="6"/>
      <c r="P136" s="50"/>
    </row>
    <row r="137" spans="1:16" ht="15">
      <c r="A137" s="9">
        <f t="shared" si="2"/>
        <v>134</v>
      </c>
      <c r="B137" s="9">
        <f>SUM(E137:O137)</f>
        <v>3</v>
      </c>
      <c r="C137" s="9">
        <f>COUNT(E137:O137)</f>
        <v>1</v>
      </c>
      <c r="D137" s="35" t="s">
        <v>368</v>
      </c>
      <c r="E137" s="6"/>
      <c r="F137" s="6"/>
      <c r="G137" s="6"/>
      <c r="H137" s="6">
        <v>3</v>
      </c>
      <c r="I137" s="6"/>
      <c r="J137" s="6"/>
      <c r="K137" s="6"/>
      <c r="L137" s="6"/>
      <c r="M137" s="6"/>
      <c r="N137" s="6"/>
      <c r="O137" s="6"/>
      <c r="P137" s="50"/>
    </row>
    <row r="138" spans="1:16" ht="15">
      <c r="A138" s="9">
        <f t="shared" si="2"/>
        <v>135</v>
      </c>
      <c r="B138" s="9">
        <f>SUM(E138:O138)</f>
        <v>3</v>
      </c>
      <c r="C138" s="9">
        <f>COUNT(E138:O138)</f>
        <v>1</v>
      </c>
      <c r="D138" s="84" t="s">
        <v>9</v>
      </c>
      <c r="H138" s="4">
        <v>3</v>
      </c>
      <c r="P138" s="50"/>
    </row>
    <row r="139" spans="1:16" ht="15">
      <c r="A139" s="9">
        <f t="shared" si="2"/>
        <v>136</v>
      </c>
      <c r="B139" s="9">
        <f>SUM(E139:O139)</f>
        <v>3</v>
      </c>
      <c r="C139" s="9">
        <f>COUNT(E139:O139)</f>
        <v>1</v>
      </c>
      <c r="D139" s="34" t="s">
        <v>231</v>
      </c>
      <c r="E139" s="6"/>
      <c r="F139" s="6"/>
      <c r="G139" s="6"/>
      <c r="H139" s="6">
        <v>3</v>
      </c>
      <c r="I139" s="6"/>
      <c r="J139" s="6"/>
      <c r="K139" s="6"/>
      <c r="L139" s="6"/>
      <c r="M139" s="6"/>
      <c r="N139" s="6"/>
      <c r="O139" s="6"/>
      <c r="P139" s="50"/>
    </row>
    <row r="140" spans="1:16" ht="15">
      <c r="A140" s="9">
        <f t="shared" si="2"/>
        <v>137</v>
      </c>
      <c r="B140" s="9">
        <f>SUM(E140:O140)</f>
        <v>3</v>
      </c>
      <c r="C140" s="9">
        <f>COUNT(E140:O140)</f>
        <v>1</v>
      </c>
      <c r="D140" s="34" t="s">
        <v>244</v>
      </c>
      <c r="E140" s="6"/>
      <c r="F140" s="6">
        <v>3</v>
      </c>
      <c r="G140" s="6"/>
      <c r="H140" s="6"/>
      <c r="I140" s="6"/>
      <c r="J140" s="6"/>
      <c r="K140" s="6"/>
      <c r="L140" s="6"/>
      <c r="M140" s="6"/>
      <c r="N140" s="6"/>
      <c r="O140" s="6"/>
      <c r="P140" s="50"/>
    </row>
    <row r="141" spans="1:16" ht="15">
      <c r="A141" s="9">
        <f t="shared" si="2"/>
        <v>138</v>
      </c>
      <c r="B141" s="9">
        <f>SUM(E141:O141)</f>
        <v>3</v>
      </c>
      <c r="C141" s="9">
        <f>COUNT(E141:O141)</f>
        <v>1</v>
      </c>
      <c r="D141" s="34" t="s">
        <v>269</v>
      </c>
      <c r="E141" s="6"/>
      <c r="F141" s="6"/>
      <c r="G141" s="6"/>
      <c r="H141" s="6"/>
      <c r="I141" s="6"/>
      <c r="J141" s="6">
        <v>3</v>
      </c>
      <c r="K141" s="6"/>
      <c r="L141" s="6"/>
      <c r="M141" s="6"/>
      <c r="N141" s="6"/>
      <c r="O141" s="6"/>
      <c r="P141" s="50"/>
    </row>
    <row r="142" spans="1:16" ht="15">
      <c r="A142" s="9">
        <f t="shared" si="2"/>
        <v>139</v>
      </c>
      <c r="B142" s="9">
        <f>SUM(E142:O142)</f>
        <v>3</v>
      </c>
      <c r="C142" s="9">
        <f>COUNT(E142:O142)</f>
        <v>1</v>
      </c>
      <c r="D142" s="34" t="s">
        <v>273</v>
      </c>
      <c r="E142" s="6">
        <v>3</v>
      </c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50"/>
    </row>
    <row r="143" spans="1:16" ht="15">
      <c r="A143" s="9">
        <f t="shared" si="2"/>
        <v>140</v>
      </c>
      <c r="B143" s="9">
        <f>SUM(E143:O143)</f>
        <v>3</v>
      </c>
      <c r="C143" s="9">
        <f>COUNT(E143:O143)</f>
        <v>1</v>
      </c>
      <c r="D143" s="34" t="s">
        <v>278</v>
      </c>
      <c r="E143" s="6"/>
      <c r="F143" s="6"/>
      <c r="G143" s="6"/>
      <c r="H143" s="6"/>
      <c r="I143" s="6">
        <v>3</v>
      </c>
      <c r="J143" s="6"/>
      <c r="K143" s="6"/>
      <c r="L143" s="6"/>
      <c r="M143" s="6"/>
      <c r="N143" s="6"/>
      <c r="O143" s="6" t="s">
        <v>437</v>
      </c>
      <c r="P143" s="50"/>
    </row>
    <row r="144" spans="1:16" ht="15">
      <c r="A144" s="9">
        <f t="shared" si="2"/>
        <v>141</v>
      </c>
      <c r="B144" s="9">
        <f>SUM(E144:O144)</f>
        <v>3</v>
      </c>
      <c r="C144" s="9">
        <f>COUNT(E144:O144)</f>
        <v>1</v>
      </c>
      <c r="D144" s="34" t="s">
        <v>280</v>
      </c>
      <c r="E144" s="6"/>
      <c r="F144" s="6"/>
      <c r="G144" s="6"/>
      <c r="H144" s="6">
        <v>3</v>
      </c>
      <c r="I144" s="6"/>
      <c r="J144" s="6"/>
      <c r="K144" s="6"/>
      <c r="L144" s="6"/>
      <c r="M144" s="6"/>
      <c r="N144" s="6"/>
      <c r="O144" s="6"/>
      <c r="P144" s="50"/>
    </row>
    <row r="145" spans="1:16" ht="15">
      <c r="A145" s="9">
        <f t="shared" si="2"/>
        <v>142</v>
      </c>
      <c r="B145" s="9">
        <f>SUM(E145:O145)</f>
        <v>3</v>
      </c>
      <c r="C145" s="9">
        <f>COUNT(E145:O145)</f>
        <v>1</v>
      </c>
      <c r="D145" s="36" t="s">
        <v>288</v>
      </c>
      <c r="E145" s="6"/>
      <c r="F145" s="6"/>
      <c r="G145" s="6"/>
      <c r="H145" s="6"/>
      <c r="I145" s="4">
        <v>3</v>
      </c>
      <c r="J145" s="6"/>
      <c r="K145" s="6"/>
      <c r="L145" s="6"/>
      <c r="M145" s="6"/>
      <c r="N145" s="6"/>
      <c r="O145" s="6"/>
      <c r="P145" s="50"/>
    </row>
    <row r="146" spans="1:16" ht="15">
      <c r="A146" s="9">
        <f t="shared" si="2"/>
        <v>143</v>
      </c>
      <c r="B146" s="9">
        <f>SUM(E146:O146)</f>
        <v>3</v>
      </c>
      <c r="C146" s="9">
        <f>COUNT(E146:O146)</f>
        <v>1</v>
      </c>
      <c r="D146" s="34" t="s">
        <v>293</v>
      </c>
      <c r="E146" s="6"/>
      <c r="F146" s="6"/>
      <c r="G146" s="6"/>
      <c r="H146" s="6"/>
      <c r="I146" s="6"/>
      <c r="J146" s="6"/>
      <c r="K146" s="6"/>
      <c r="L146" s="6"/>
      <c r="M146" s="6">
        <v>3</v>
      </c>
      <c r="N146" s="6"/>
      <c r="O146" s="6"/>
      <c r="P146" s="50"/>
    </row>
    <row r="147" spans="1:16" ht="15">
      <c r="A147" s="9">
        <f t="shared" si="2"/>
        <v>144</v>
      </c>
      <c r="B147" s="9">
        <f>SUM(E147:O147)</f>
        <v>2</v>
      </c>
      <c r="C147" s="9">
        <f>COUNT(E147:O147)</f>
        <v>2</v>
      </c>
      <c r="D147" s="35" t="s">
        <v>517</v>
      </c>
      <c r="E147" s="6"/>
      <c r="F147" s="6"/>
      <c r="G147" s="6"/>
      <c r="H147" s="6"/>
      <c r="I147" s="6"/>
      <c r="J147" s="6"/>
      <c r="K147" s="6"/>
      <c r="L147" s="6"/>
      <c r="M147" s="6">
        <v>1</v>
      </c>
      <c r="N147" s="6">
        <v>1</v>
      </c>
      <c r="O147" s="6" t="s">
        <v>437</v>
      </c>
      <c r="P147" s="50"/>
    </row>
    <row r="148" spans="1:16" ht="15">
      <c r="A148" s="9">
        <f t="shared" si="2"/>
        <v>145</v>
      </c>
      <c r="B148" s="9">
        <f>SUM(E148:O148)</f>
        <v>2</v>
      </c>
      <c r="C148" s="9">
        <f>COUNT(E148:O148)</f>
        <v>2</v>
      </c>
      <c r="D148" s="35" t="s">
        <v>518</v>
      </c>
      <c r="E148" s="6"/>
      <c r="F148" s="6"/>
      <c r="G148" s="6"/>
      <c r="H148" s="6">
        <v>1</v>
      </c>
      <c r="I148" s="6"/>
      <c r="J148" s="6"/>
      <c r="K148" s="6"/>
      <c r="L148" s="6"/>
      <c r="M148" s="6"/>
      <c r="N148" s="6"/>
      <c r="O148" s="6">
        <v>1</v>
      </c>
      <c r="P148" s="50"/>
    </row>
    <row r="149" spans="1:16" ht="15">
      <c r="A149" s="9">
        <f t="shared" si="2"/>
        <v>146</v>
      </c>
      <c r="B149" s="9">
        <f>SUM(E149:O149)</f>
        <v>2</v>
      </c>
      <c r="C149" s="9">
        <f>COUNT(E149:O149)</f>
        <v>2</v>
      </c>
      <c r="D149" s="36" t="s">
        <v>78</v>
      </c>
      <c r="E149" s="4">
        <v>1</v>
      </c>
      <c r="F149" s="6"/>
      <c r="G149" s="6"/>
      <c r="H149" s="6"/>
      <c r="I149" s="6"/>
      <c r="J149" s="6"/>
      <c r="K149" s="6"/>
      <c r="L149" s="6"/>
      <c r="M149" s="6"/>
      <c r="N149" s="4">
        <v>1</v>
      </c>
      <c r="O149" s="6"/>
      <c r="P149" s="50"/>
    </row>
    <row r="150" spans="1:16" ht="15">
      <c r="A150" s="9">
        <f t="shared" si="2"/>
        <v>147</v>
      </c>
      <c r="B150" s="9">
        <f>SUM(E150:O150)</f>
        <v>2</v>
      </c>
      <c r="C150" s="9">
        <f>COUNT(E150:O150)</f>
        <v>2</v>
      </c>
      <c r="D150" s="34" t="s">
        <v>520</v>
      </c>
      <c r="E150" s="6"/>
      <c r="F150" s="6"/>
      <c r="G150" s="6"/>
      <c r="H150" s="6">
        <v>1</v>
      </c>
      <c r="I150" s="6"/>
      <c r="J150" s="6"/>
      <c r="K150" s="6"/>
      <c r="L150" s="6"/>
      <c r="M150" s="6"/>
      <c r="N150" s="6">
        <v>1</v>
      </c>
      <c r="O150" s="6"/>
      <c r="P150" s="50"/>
    </row>
    <row r="151" spans="1:16" ht="15">
      <c r="A151" s="9">
        <f t="shared" si="2"/>
        <v>148</v>
      </c>
      <c r="B151" s="9">
        <f>SUM(E151:O151)</f>
        <v>2</v>
      </c>
      <c r="C151" s="9">
        <f>COUNT(E151:O151)</f>
        <v>2</v>
      </c>
      <c r="D151" s="34" t="s">
        <v>252</v>
      </c>
      <c r="E151" s="6"/>
      <c r="F151" s="6">
        <v>1</v>
      </c>
      <c r="G151" s="6"/>
      <c r="H151" s="6"/>
      <c r="I151" s="6"/>
      <c r="J151" s="6"/>
      <c r="K151" s="6">
        <v>1</v>
      </c>
      <c r="L151" s="6"/>
      <c r="M151" s="6"/>
      <c r="N151" s="6"/>
      <c r="O151" s="6"/>
      <c r="P151" s="50"/>
    </row>
    <row r="152" spans="1:16" ht="15">
      <c r="A152" s="9">
        <f t="shared" si="2"/>
        <v>149</v>
      </c>
      <c r="B152" s="9">
        <f>SUM(E152:O152)</f>
        <v>2</v>
      </c>
      <c r="C152" s="9">
        <f>COUNT(E152:O152)</f>
        <v>2</v>
      </c>
      <c r="D152" s="34" t="s">
        <v>332</v>
      </c>
      <c r="E152" s="6"/>
      <c r="F152" s="6"/>
      <c r="G152" s="6"/>
      <c r="H152" s="6"/>
      <c r="I152" s="6">
        <v>1</v>
      </c>
      <c r="J152" s="6">
        <v>1</v>
      </c>
      <c r="K152" s="6"/>
      <c r="L152" s="6"/>
      <c r="M152" s="6"/>
      <c r="N152" s="6"/>
      <c r="O152" s="6"/>
      <c r="P152" s="50"/>
    </row>
    <row r="153" spans="1:16" ht="15">
      <c r="A153" s="9">
        <f t="shared" si="2"/>
        <v>150</v>
      </c>
      <c r="B153" s="9">
        <f>SUM(E153:O153)</f>
        <v>2</v>
      </c>
      <c r="C153" s="9">
        <f>COUNT(E153:O153)</f>
        <v>2</v>
      </c>
      <c r="D153" s="34" t="s">
        <v>318</v>
      </c>
      <c r="E153" s="6"/>
      <c r="F153" s="6"/>
      <c r="G153" s="6"/>
      <c r="H153" s="6"/>
      <c r="I153" s="6"/>
      <c r="J153" s="6"/>
      <c r="K153" s="6">
        <v>1</v>
      </c>
      <c r="L153" s="6"/>
      <c r="M153" s="6"/>
      <c r="N153" s="6"/>
      <c r="O153" s="6">
        <v>1</v>
      </c>
      <c r="P153" s="50"/>
    </row>
    <row r="154" spans="1:16" ht="15">
      <c r="A154" s="9">
        <f t="shared" si="2"/>
        <v>151</v>
      </c>
      <c r="B154" s="9">
        <f>SUM(E154:O154)</f>
        <v>2</v>
      </c>
      <c r="C154" s="9">
        <f>COUNT(E154:O154)</f>
        <v>2</v>
      </c>
      <c r="D154" s="34" t="s">
        <v>319</v>
      </c>
      <c r="E154" s="6"/>
      <c r="F154" s="6"/>
      <c r="G154" s="6">
        <v>1</v>
      </c>
      <c r="H154" s="6"/>
      <c r="I154" s="6"/>
      <c r="J154" s="6"/>
      <c r="K154" s="6"/>
      <c r="L154" s="6">
        <v>1</v>
      </c>
      <c r="M154" s="6"/>
      <c r="N154" s="6"/>
      <c r="O154" s="6"/>
      <c r="P154" s="50"/>
    </row>
    <row r="155" spans="1:16" ht="15">
      <c r="A155" s="9">
        <f t="shared" si="2"/>
        <v>152</v>
      </c>
      <c r="B155" s="9">
        <f>SUM(E155:O155)</f>
        <v>2</v>
      </c>
      <c r="C155" s="9">
        <f>COUNT(E155:O155)</f>
        <v>2</v>
      </c>
      <c r="D155" s="34" t="s">
        <v>321</v>
      </c>
      <c r="E155" s="6"/>
      <c r="F155" s="6"/>
      <c r="G155" s="6"/>
      <c r="H155" s="6"/>
      <c r="I155" s="6"/>
      <c r="J155" s="6">
        <v>1</v>
      </c>
      <c r="K155" s="6"/>
      <c r="L155" s="6">
        <v>1</v>
      </c>
      <c r="M155" s="6"/>
      <c r="N155" s="6"/>
      <c r="O155" s="6"/>
      <c r="P155" s="50"/>
    </row>
    <row r="156" spans="1:16" ht="15">
      <c r="A156" s="9">
        <f t="shared" si="2"/>
        <v>153</v>
      </c>
      <c r="B156" s="9">
        <f>SUM(E156:O156)</f>
        <v>2</v>
      </c>
      <c r="C156" s="9">
        <f>COUNT(E156:O156)</f>
        <v>2</v>
      </c>
      <c r="D156" s="34" t="s">
        <v>324</v>
      </c>
      <c r="E156" s="6"/>
      <c r="F156" s="6"/>
      <c r="G156" s="6">
        <v>1</v>
      </c>
      <c r="H156" s="6">
        <v>1</v>
      </c>
      <c r="I156" s="6"/>
      <c r="J156" s="6"/>
      <c r="K156" s="6"/>
      <c r="L156" s="6"/>
      <c r="M156" s="6"/>
      <c r="N156" s="6"/>
      <c r="O156" s="6"/>
      <c r="P156" s="50"/>
    </row>
    <row r="157" spans="1:16" ht="15">
      <c r="A157" s="9">
        <f t="shared" si="2"/>
        <v>154</v>
      </c>
      <c r="B157" s="9">
        <f>SUM(E157:O157)</f>
        <v>2</v>
      </c>
      <c r="C157" s="9">
        <f>COUNT(E157:O157)</f>
        <v>2</v>
      </c>
      <c r="D157" s="34" t="s">
        <v>325</v>
      </c>
      <c r="E157" s="6">
        <v>1</v>
      </c>
      <c r="F157" s="6"/>
      <c r="G157" s="6"/>
      <c r="H157" s="6"/>
      <c r="I157" s="6">
        <v>1</v>
      </c>
      <c r="J157" s="6"/>
      <c r="K157" s="6"/>
      <c r="L157" s="6"/>
      <c r="M157" s="6"/>
      <c r="N157" s="6"/>
      <c r="O157" s="6"/>
      <c r="P157" s="50"/>
    </row>
    <row r="158" spans="1:16" ht="15">
      <c r="A158" s="9">
        <f t="shared" si="2"/>
        <v>155</v>
      </c>
      <c r="B158" s="9">
        <f>SUM(E158:O158)</f>
        <v>2</v>
      </c>
      <c r="C158" s="9">
        <f>COUNT(E158:O158)</f>
        <v>2</v>
      </c>
      <c r="D158" s="34" t="s">
        <v>614</v>
      </c>
      <c r="E158" s="6"/>
      <c r="F158" s="6"/>
      <c r="G158" s="6"/>
      <c r="H158" s="6"/>
      <c r="I158" s="6"/>
      <c r="J158" s="6"/>
      <c r="K158" s="6">
        <v>1</v>
      </c>
      <c r="L158" s="6">
        <v>1</v>
      </c>
      <c r="M158" s="6"/>
      <c r="N158" s="6"/>
      <c r="O158" s="6"/>
      <c r="P158" s="50"/>
    </row>
    <row r="159" spans="1:16" ht="15">
      <c r="A159" s="9">
        <f t="shared" si="2"/>
        <v>156</v>
      </c>
      <c r="B159" s="9">
        <f>SUM(E159:O159)</f>
        <v>2</v>
      </c>
      <c r="C159" s="9">
        <f>COUNT(E159:O159)</f>
        <v>2</v>
      </c>
      <c r="D159" s="34" t="s">
        <v>328</v>
      </c>
      <c r="E159" s="6"/>
      <c r="F159" s="6"/>
      <c r="G159" s="6"/>
      <c r="H159" s="6"/>
      <c r="I159" s="6"/>
      <c r="J159" s="6">
        <v>1</v>
      </c>
      <c r="K159" s="6">
        <v>1</v>
      </c>
      <c r="L159" s="6"/>
      <c r="M159" s="6"/>
      <c r="N159" s="6"/>
      <c r="O159" s="6"/>
      <c r="P159" s="50"/>
    </row>
    <row r="160" spans="1:16" ht="15">
      <c r="A160" s="9">
        <f t="shared" si="2"/>
        <v>157</v>
      </c>
      <c r="B160" s="9">
        <f>SUM(E160:O160)</f>
        <v>2</v>
      </c>
      <c r="C160" s="9">
        <f>COUNT(E160:O160)</f>
        <v>2</v>
      </c>
      <c r="D160" s="36" t="s">
        <v>291</v>
      </c>
      <c r="E160" s="4">
        <v>1</v>
      </c>
      <c r="F160" s="6"/>
      <c r="G160" s="6"/>
      <c r="H160" s="6"/>
      <c r="I160" s="6"/>
      <c r="J160" s="6"/>
      <c r="K160" s="6"/>
      <c r="L160" s="6">
        <v>1</v>
      </c>
      <c r="M160" s="6"/>
      <c r="N160" s="6"/>
      <c r="O160" s="6"/>
      <c r="P160" s="50"/>
    </row>
    <row r="161" spans="1:16" ht="15">
      <c r="A161" s="9">
        <f t="shared" si="2"/>
        <v>158</v>
      </c>
      <c r="B161" s="9">
        <f>SUM(E161:O161)</f>
        <v>2</v>
      </c>
      <c r="C161" s="9">
        <f>COUNT(E161:O161)</f>
        <v>2</v>
      </c>
      <c r="D161" s="34" t="s">
        <v>355</v>
      </c>
      <c r="E161" s="6">
        <v>1</v>
      </c>
      <c r="F161" s="6"/>
      <c r="G161" s="6"/>
      <c r="H161" s="6"/>
      <c r="I161" s="6">
        <v>1</v>
      </c>
      <c r="J161" s="6"/>
      <c r="K161" s="6"/>
      <c r="L161" s="6"/>
      <c r="M161" s="6"/>
      <c r="N161" s="6"/>
      <c r="O161" s="6"/>
      <c r="P161" s="50"/>
    </row>
    <row r="162" spans="1:16" ht="15">
      <c r="A162" s="9">
        <f t="shared" si="2"/>
        <v>159</v>
      </c>
      <c r="B162" s="9">
        <f>SUM(E162:O162)</f>
        <v>2</v>
      </c>
      <c r="C162" s="9">
        <f>COUNT(E162:O162)</f>
        <v>2</v>
      </c>
      <c r="D162" s="34" t="s">
        <v>356</v>
      </c>
      <c r="E162" s="6"/>
      <c r="F162" s="6"/>
      <c r="G162" s="6"/>
      <c r="H162" s="6">
        <v>1</v>
      </c>
      <c r="I162" s="6"/>
      <c r="J162" s="6"/>
      <c r="K162" s="6"/>
      <c r="L162" s="6">
        <v>1</v>
      </c>
      <c r="M162" s="6"/>
      <c r="N162" s="6"/>
      <c r="O162" s="6"/>
      <c r="P162" s="50"/>
    </row>
    <row r="163" spans="1:16" ht="15">
      <c r="A163" s="9">
        <f t="shared" si="2"/>
        <v>160</v>
      </c>
      <c r="B163" s="9">
        <f>SUM(E163:O163)</f>
        <v>2</v>
      </c>
      <c r="C163" s="9">
        <f>COUNT(E163:O163)</f>
        <v>2</v>
      </c>
      <c r="D163" s="34" t="s">
        <v>361</v>
      </c>
      <c r="E163" s="6"/>
      <c r="F163" s="6"/>
      <c r="G163" s="6"/>
      <c r="H163" s="6">
        <v>1</v>
      </c>
      <c r="I163" s="6"/>
      <c r="J163" s="6"/>
      <c r="K163" s="6"/>
      <c r="L163" s="6"/>
      <c r="M163" s="6"/>
      <c r="N163" s="6"/>
      <c r="O163" s="6">
        <v>1</v>
      </c>
      <c r="P163" s="50"/>
    </row>
    <row r="164" spans="1:16" ht="15">
      <c r="A164" s="9">
        <f t="shared" si="2"/>
        <v>161</v>
      </c>
      <c r="B164" s="9">
        <f>SUM(E164:O164)</f>
        <v>2</v>
      </c>
      <c r="C164" s="9">
        <f>COUNT(E164:O164)</f>
        <v>2</v>
      </c>
      <c r="D164" s="34" t="s">
        <v>457</v>
      </c>
      <c r="E164" s="6"/>
      <c r="F164" s="6">
        <v>1</v>
      </c>
      <c r="G164" s="6"/>
      <c r="H164" s="6"/>
      <c r="I164" s="6"/>
      <c r="J164" s="6"/>
      <c r="K164" s="6"/>
      <c r="L164" s="6"/>
      <c r="M164" s="6"/>
      <c r="N164" s="6"/>
      <c r="O164" s="6">
        <v>1</v>
      </c>
      <c r="P164" s="50"/>
    </row>
    <row r="165" spans="1:16" ht="15">
      <c r="A165" s="9">
        <f t="shared" si="2"/>
        <v>162</v>
      </c>
      <c r="B165" s="9">
        <f>SUM(E165:O165)</f>
        <v>2</v>
      </c>
      <c r="C165" s="9">
        <f>COUNT(E165:O165)</f>
        <v>2</v>
      </c>
      <c r="D165" s="34" t="s">
        <v>365</v>
      </c>
      <c r="E165" s="6">
        <v>1</v>
      </c>
      <c r="F165" s="6"/>
      <c r="G165" s="6"/>
      <c r="H165" s="6">
        <v>1</v>
      </c>
      <c r="I165" s="6"/>
      <c r="J165" s="6"/>
      <c r="K165" s="6"/>
      <c r="L165" s="6"/>
      <c r="M165" s="6"/>
      <c r="N165" s="6"/>
      <c r="O165" s="6"/>
      <c r="P165" s="50"/>
    </row>
    <row r="166" spans="1:16" ht="15">
      <c r="A166" s="9">
        <f t="shared" si="2"/>
        <v>163</v>
      </c>
      <c r="B166" s="9">
        <f>SUM(E166:O166)</f>
        <v>2</v>
      </c>
      <c r="C166" s="9">
        <f>COUNT(E166:O166)</f>
        <v>1</v>
      </c>
      <c r="D166" s="35" t="s">
        <v>371</v>
      </c>
      <c r="E166" s="6"/>
      <c r="F166" s="6"/>
      <c r="G166" s="6"/>
      <c r="H166" s="6"/>
      <c r="I166" s="6"/>
      <c r="J166" s="6"/>
      <c r="K166" s="6"/>
      <c r="L166" s="6">
        <v>2</v>
      </c>
      <c r="M166" s="6"/>
      <c r="N166" s="6"/>
      <c r="O166" s="6"/>
      <c r="P166" s="50"/>
    </row>
    <row r="167" spans="1:16" ht="15">
      <c r="A167" s="9">
        <f t="shared" si="2"/>
        <v>164</v>
      </c>
      <c r="B167" s="9">
        <f>SUM(E167:O167)</f>
        <v>2</v>
      </c>
      <c r="C167" s="9">
        <f>COUNT(E167:O167)</f>
        <v>1</v>
      </c>
      <c r="D167" s="36" t="s">
        <v>615</v>
      </c>
      <c r="E167" s="6"/>
      <c r="F167" s="6"/>
      <c r="G167" s="4">
        <v>2</v>
      </c>
      <c r="H167" s="6"/>
      <c r="I167" s="6"/>
      <c r="J167" s="6"/>
      <c r="K167" s="6"/>
      <c r="L167" s="6"/>
      <c r="M167" s="6"/>
      <c r="N167" s="6"/>
      <c r="O167" s="6"/>
      <c r="P167" s="50"/>
    </row>
    <row r="168" spans="1:16" ht="15">
      <c r="A168" s="9">
        <f t="shared" si="2"/>
        <v>165</v>
      </c>
      <c r="B168" s="9">
        <f>SUM(E168:O168)</f>
        <v>2</v>
      </c>
      <c r="C168" s="9">
        <f>COUNT(E168:O168)</f>
        <v>1</v>
      </c>
      <c r="D168" s="35" t="s">
        <v>389</v>
      </c>
      <c r="E168" s="6"/>
      <c r="F168" s="6"/>
      <c r="G168" s="6"/>
      <c r="H168" s="6">
        <v>2</v>
      </c>
      <c r="I168" s="6"/>
      <c r="J168" s="6"/>
      <c r="K168" s="6"/>
      <c r="L168" s="6"/>
      <c r="M168" s="6"/>
      <c r="N168" s="6"/>
      <c r="O168" s="6"/>
      <c r="P168" s="50"/>
    </row>
    <row r="169" spans="1:16" ht="15">
      <c r="A169" s="9">
        <f t="shared" si="2"/>
        <v>166</v>
      </c>
      <c r="B169" s="9">
        <f>SUM(E169:O169)</f>
        <v>2</v>
      </c>
      <c r="C169" s="9">
        <f>COUNT(E169:O169)</f>
        <v>1</v>
      </c>
      <c r="D169" s="34" t="s">
        <v>391</v>
      </c>
      <c r="E169" s="6"/>
      <c r="F169" s="6"/>
      <c r="G169" s="6"/>
      <c r="H169" s="6"/>
      <c r="I169" s="6"/>
      <c r="J169" s="6"/>
      <c r="K169" s="6"/>
      <c r="L169" s="6">
        <v>2</v>
      </c>
      <c r="M169" s="6"/>
      <c r="N169" s="6"/>
      <c r="O169" s="6"/>
      <c r="P169" s="50"/>
    </row>
    <row r="170" spans="1:16" ht="15">
      <c r="A170" s="9">
        <f t="shared" si="2"/>
        <v>167</v>
      </c>
      <c r="B170" s="9">
        <f>SUM(E170:O170)</f>
        <v>2</v>
      </c>
      <c r="C170" s="9">
        <f>COUNT(E170:O170)</f>
        <v>1</v>
      </c>
      <c r="D170" s="34" t="s">
        <v>392</v>
      </c>
      <c r="E170" s="6"/>
      <c r="F170" s="6"/>
      <c r="G170" s="6"/>
      <c r="H170" s="6"/>
      <c r="I170" s="6">
        <v>2</v>
      </c>
      <c r="J170" s="6"/>
      <c r="K170" s="6"/>
      <c r="L170" s="6"/>
      <c r="M170" s="6"/>
      <c r="N170" s="6"/>
      <c r="O170" s="6"/>
      <c r="P170" s="50"/>
    </row>
    <row r="171" spans="1:16" ht="15">
      <c r="A171" s="9">
        <f t="shared" si="2"/>
        <v>168</v>
      </c>
      <c r="B171" s="9">
        <f>SUM(E171:O171)</f>
        <v>2</v>
      </c>
      <c r="C171" s="9">
        <f>COUNT(E171:O171)</f>
        <v>1</v>
      </c>
      <c r="D171" s="34" t="s">
        <v>394</v>
      </c>
      <c r="E171" s="6"/>
      <c r="F171" s="6"/>
      <c r="G171" s="6">
        <v>2</v>
      </c>
      <c r="H171" s="6"/>
      <c r="I171" s="6"/>
      <c r="J171" s="6"/>
      <c r="K171" s="6"/>
      <c r="L171" s="6"/>
      <c r="M171" s="6"/>
      <c r="N171" s="6"/>
      <c r="O171" s="6"/>
      <c r="P171" s="50"/>
    </row>
    <row r="172" spans="1:16" ht="15">
      <c r="A172" s="9">
        <f t="shared" si="2"/>
        <v>169</v>
      </c>
      <c r="B172" s="9">
        <f>SUM(E172:O172)</f>
        <v>2</v>
      </c>
      <c r="C172" s="9">
        <f>COUNT(E172:O172)</f>
        <v>1</v>
      </c>
      <c r="D172" s="34" t="s">
        <v>398</v>
      </c>
      <c r="E172" s="6"/>
      <c r="F172" s="6"/>
      <c r="G172" s="6"/>
      <c r="H172" s="6">
        <v>2</v>
      </c>
      <c r="I172" s="6"/>
      <c r="J172" s="6"/>
      <c r="K172" s="6"/>
      <c r="L172" s="6"/>
      <c r="M172" s="6"/>
      <c r="N172" s="6"/>
      <c r="O172" s="6"/>
      <c r="P172" s="50"/>
    </row>
    <row r="173" spans="1:16" ht="15">
      <c r="A173" s="9">
        <f t="shared" si="2"/>
        <v>170</v>
      </c>
      <c r="B173" s="9">
        <f>SUM(E173:O173)</f>
        <v>2</v>
      </c>
      <c r="C173" s="9">
        <f>COUNT(E173:O173)</f>
        <v>1</v>
      </c>
      <c r="D173" s="34" t="s">
        <v>402</v>
      </c>
      <c r="E173" s="6"/>
      <c r="F173" s="6"/>
      <c r="G173" s="6"/>
      <c r="H173" s="6"/>
      <c r="I173" s="6"/>
      <c r="J173" s="6">
        <v>2</v>
      </c>
      <c r="K173" s="6"/>
      <c r="L173" s="6"/>
      <c r="M173" s="6"/>
      <c r="N173" s="6"/>
      <c r="O173" s="6"/>
      <c r="P173" s="50"/>
    </row>
    <row r="174" spans="1:16" ht="15">
      <c r="A174" s="9">
        <f t="shared" si="2"/>
        <v>171</v>
      </c>
      <c r="B174" s="9">
        <f>SUM(E174:O174)</f>
        <v>2</v>
      </c>
      <c r="C174" s="9">
        <f>COUNT(E174:O174)</f>
        <v>1</v>
      </c>
      <c r="D174" s="34" t="s">
        <v>233</v>
      </c>
      <c r="E174" s="6"/>
      <c r="F174" s="6"/>
      <c r="G174" s="6"/>
      <c r="H174" s="6"/>
      <c r="I174" s="6"/>
      <c r="J174" s="6">
        <v>2</v>
      </c>
      <c r="K174" s="6"/>
      <c r="L174" s="6"/>
      <c r="M174" s="6"/>
      <c r="N174" s="6"/>
      <c r="O174" s="6"/>
      <c r="P174" s="50"/>
    </row>
    <row r="175" spans="1:16" ht="15">
      <c r="A175" s="9">
        <f t="shared" si="2"/>
        <v>172</v>
      </c>
      <c r="B175" s="9">
        <f>SUM(E175:O175)</f>
        <v>2</v>
      </c>
      <c r="C175" s="9">
        <f>COUNT(E175:O175)</f>
        <v>1</v>
      </c>
      <c r="D175" s="34" t="s">
        <v>234</v>
      </c>
      <c r="E175" s="6"/>
      <c r="F175" s="6"/>
      <c r="G175" s="6"/>
      <c r="H175" s="6"/>
      <c r="I175" s="6">
        <v>2</v>
      </c>
      <c r="J175" s="6"/>
      <c r="K175" s="6"/>
      <c r="L175" s="6"/>
      <c r="M175" s="6"/>
      <c r="N175" s="6"/>
      <c r="O175" s="6"/>
      <c r="P175" s="50"/>
    </row>
    <row r="176" spans="1:16" ht="15">
      <c r="A176" s="9">
        <f t="shared" si="2"/>
        <v>173</v>
      </c>
      <c r="B176" s="9">
        <f>SUM(E176:O176)</f>
        <v>2</v>
      </c>
      <c r="C176" s="9">
        <f>COUNT(E176:O176)</f>
        <v>1</v>
      </c>
      <c r="D176" s="34" t="s">
        <v>237</v>
      </c>
      <c r="E176" s="6"/>
      <c r="F176" s="6"/>
      <c r="G176" s="6"/>
      <c r="H176" s="6"/>
      <c r="I176" s="6">
        <v>2</v>
      </c>
      <c r="J176" s="6"/>
      <c r="K176" s="6"/>
      <c r="L176" s="6"/>
      <c r="M176" s="6"/>
      <c r="N176" s="6"/>
      <c r="O176" s="6"/>
      <c r="P176" s="50"/>
    </row>
    <row r="177" spans="1:16" ht="15">
      <c r="A177" s="9">
        <f t="shared" si="2"/>
        <v>174</v>
      </c>
      <c r="B177" s="9">
        <f>SUM(E177:O177)</f>
        <v>2</v>
      </c>
      <c r="C177" s="9">
        <f>COUNT(E177:O177)</f>
        <v>1</v>
      </c>
      <c r="D177" s="34" t="s">
        <v>276</v>
      </c>
      <c r="E177" s="6"/>
      <c r="F177" s="6"/>
      <c r="G177" s="6">
        <v>2</v>
      </c>
      <c r="H177" s="6"/>
      <c r="I177" s="6"/>
      <c r="J177" s="6"/>
      <c r="K177" s="6"/>
      <c r="L177" s="6"/>
      <c r="M177" s="6"/>
      <c r="N177" s="6"/>
      <c r="O177" s="6"/>
      <c r="P177" s="50"/>
    </row>
    <row r="178" spans="1:16" ht="15">
      <c r="A178" s="9">
        <f t="shared" si="2"/>
        <v>175</v>
      </c>
      <c r="B178" s="9">
        <f>SUM(E178:O178)</f>
        <v>2</v>
      </c>
      <c r="C178" s="9">
        <f>COUNT(E178:O178)</f>
        <v>1</v>
      </c>
      <c r="D178" s="34" t="s">
        <v>281</v>
      </c>
      <c r="E178" s="6"/>
      <c r="F178" s="6"/>
      <c r="G178" s="6"/>
      <c r="H178" s="6"/>
      <c r="I178" s="6"/>
      <c r="J178" s="6">
        <v>2</v>
      </c>
      <c r="K178" s="6"/>
      <c r="L178" s="6"/>
      <c r="M178" s="6"/>
      <c r="N178" s="6"/>
      <c r="O178" s="6"/>
      <c r="P178" s="50"/>
    </row>
    <row r="179" spans="1:16" ht="15">
      <c r="A179" s="9">
        <f t="shared" si="2"/>
        <v>176</v>
      </c>
      <c r="B179" s="9">
        <f>SUM(E179:O179)</f>
        <v>2</v>
      </c>
      <c r="C179" s="9">
        <f>COUNT(E179:O179)</f>
        <v>1</v>
      </c>
      <c r="D179" s="34" t="s">
        <v>283</v>
      </c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>
        <v>2</v>
      </c>
      <c r="P179" s="50"/>
    </row>
    <row r="180" spans="1:16" ht="15">
      <c r="A180" s="9">
        <f t="shared" si="2"/>
        <v>177</v>
      </c>
      <c r="B180" s="9">
        <f>SUM(E180:O180)</f>
        <v>2</v>
      </c>
      <c r="C180" s="9">
        <f>COUNT(E180:O180)</f>
        <v>1</v>
      </c>
      <c r="D180" s="34" t="s">
        <v>250</v>
      </c>
      <c r="E180" s="6"/>
      <c r="F180" s="6">
        <v>2</v>
      </c>
      <c r="G180" s="6"/>
      <c r="H180" s="6"/>
      <c r="I180" s="6"/>
      <c r="J180" s="6"/>
      <c r="K180" s="6"/>
      <c r="L180" s="6"/>
      <c r="M180" s="6"/>
      <c r="N180" s="6"/>
      <c r="O180" s="6"/>
      <c r="P180" s="50"/>
    </row>
    <row r="181" spans="1:16" ht="15">
      <c r="A181" s="9">
        <f t="shared" si="2"/>
        <v>178</v>
      </c>
      <c r="B181" s="9">
        <f>SUM(E181:O181)</f>
        <v>2</v>
      </c>
      <c r="C181" s="9">
        <f>COUNT(E181:O181)</f>
        <v>1</v>
      </c>
      <c r="D181" s="34" t="s">
        <v>289</v>
      </c>
      <c r="E181" s="6"/>
      <c r="F181" s="6"/>
      <c r="G181" s="6"/>
      <c r="H181" s="6"/>
      <c r="I181" s="6"/>
      <c r="J181" s="6">
        <v>2</v>
      </c>
      <c r="K181" s="6"/>
      <c r="L181" s="6"/>
      <c r="M181" s="6"/>
      <c r="N181" s="6"/>
      <c r="O181" s="6"/>
      <c r="P181" s="50"/>
    </row>
    <row r="182" spans="1:16" ht="15">
      <c r="A182" s="9">
        <f t="shared" si="2"/>
        <v>179</v>
      </c>
      <c r="B182" s="9">
        <f>SUM(E182:O182)</f>
        <v>2</v>
      </c>
      <c r="C182" s="9">
        <f>COUNT(E182:O182)</f>
        <v>1</v>
      </c>
      <c r="D182" s="34" t="s">
        <v>292</v>
      </c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>
        <v>2</v>
      </c>
      <c r="P182" s="50"/>
    </row>
    <row r="183" spans="1:16" ht="15">
      <c r="A183" s="9">
        <f t="shared" si="2"/>
        <v>180</v>
      </c>
      <c r="B183" s="9">
        <f>SUM(E183:O183)</f>
        <v>2</v>
      </c>
      <c r="C183" s="9">
        <f>COUNT(E183:O183)</f>
        <v>1</v>
      </c>
      <c r="D183" s="34" t="s">
        <v>296</v>
      </c>
      <c r="E183" s="6"/>
      <c r="F183" s="6"/>
      <c r="G183" s="6">
        <v>2</v>
      </c>
      <c r="H183" s="6"/>
      <c r="I183" s="6"/>
      <c r="J183" s="6"/>
      <c r="K183" s="6"/>
      <c r="L183" s="6"/>
      <c r="M183" s="6"/>
      <c r="N183" s="6"/>
      <c r="O183" s="6"/>
      <c r="P183" s="50"/>
    </row>
    <row r="184" spans="1:16" ht="15">
      <c r="A184" s="9">
        <f t="shared" si="2"/>
        <v>181</v>
      </c>
      <c r="B184" s="9">
        <f>SUM(E184:O184)</f>
        <v>2</v>
      </c>
      <c r="C184" s="9">
        <f>COUNT(E184:O184)</f>
        <v>1</v>
      </c>
      <c r="D184" s="34" t="s">
        <v>299</v>
      </c>
      <c r="E184" s="6"/>
      <c r="F184" s="6"/>
      <c r="G184" s="6">
        <v>2</v>
      </c>
      <c r="H184" s="6"/>
      <c r="I184" s="6"/>
      <c r="J184" s="6"/>
      <c r="K184" s="6"/>
      <c r="L184" s="6"/>
      <c r="M184" s="6"/>
      <c r="N184" s="6"/>
      <c r="O184" s="6"/>
      <c r="P184" s="50"/>
    </row>
    <row r="185" spans="1:16" ht="15">
      <c r="A185" s="9">
        <f t="shared" si="2"/>
        <v>182</v>
      </c>
      <c r="B185" s="9">
        <f>SUM(E185:O185)</f>
        <v>2</v>
      </c>
      <c r="C185" s="9">
        <f>COUNT(E185:O185)</f>
        <v>1</v>
      </c>
      <c r="D185" s="34" t="s">
        <v>300</v>
      </c>
      <c r="E185" s="6" t="s">
        <v>437</v>
      </c>
      <c r="F185" s="6"/>
      <c r="G185" s="6"/>
      <c r="H185" s="6"/>
      <c r="I185" s="6"/>
      <c r="J185" s="6">
        <v>2</v>
      </c>
      <c r="K185" s="6"/>
      <c r="L185" s="6"/>
      <c r="M185" s="6"/>
      <c r="N185" s="6"/>
      <c r="O185" s="6"/>
      <c r="P185" s="50"/>
    </row>
    <row r="186" spans="1:16" ht="15">
      <c r="A186" s="9">
        <f t="shared" si="2"/>
        <v>183</v>
      </c>
      <c r="B186" s="9">
        <f>SUM(E186:O186)</f>
        <v>2</v>
      </c>
      <c r="C186" s="9">
        <f>COUNT(E186:O186)</f>
        <v>1</v>
      </c>
      <c r="D186" s="34" t="s">
        <v>301</v>
      </c>
      <c r="E186" s="6"/>
      <c r="F186" s="6"/>
      <c r="G186" s="6"/>
      <c r="H186" s="6"/>
      <c r="I186" s="6"/>
      <c r="J186" s="6"/>
      <c r="K186" s="6"/>
      <c r="L186" s="6">
        <v>2</v>
      </c>
      <c r="M186" s="6"/>
      <c r="N186" s="6"/>
      <c r="O186" s="6"/>
      <c r="P186" s="50"/>
    </row>
    <row r="187" spans="1:16" ht="15">
      <c r="A187" s="9">
        <f t="shared" si="2"/>
        <v>184</v>
      </c>
      <c r="B187" s="9">
        <f>SUM(E187:O187)</f>
        <v>1</v>
      </c>
      <c r="C187" s="9">
        <f>COUNT(E187:O187)</f>
        <v>1</v>
      </c>
      <c r="D187" s="35" t="s">
        <v>366</v>
      </c>
      <c r="E187" s="6"/>
      <c r="F187" s="6"/>
      <c r="G187" s="6"/>
      <c r="H187" s="6">
        <v>1</v>
      </c>
      <c r="I187" s="6"/>
      <c r="J187" s="6"/>
      <c r="K187" s="6"/>
      <c r="L187" s="6"/>
      <c r="M187" s="6"/>
      <c r="N187" s="6"/>
      <c r="O187" s="6"/>
      <c r="P187" s="50"/>
    </row>
    <row r="188" spans="1:16" ht="15">
      <c r="A188" s="9">
        <f t="shared" si="2"/>
        <v>185</v>
      </c>
      <c r="B188" s="9">
        <f>SUM(E188:O188)</f>
        <v>1</v>
      </c>
      <c r="C188" s="9">
        <f>COUNT(E188:O188)</f>
        <v>1</v>
      </c>
      <c r="D188" s="35" t="s">
        <v>369</v>
      </c>
      <c r="E188" s="6"/>
      <c r="F188" s="6"/>
      <c r="G188" s="6"/>
      <c r="H188" s="6"/>
      <c r="I188" s="6"/>
      <c r="J188" s="6"/>
      <c r="K188" s="6">
        <v>1</v>
      </c>
      <c r="L188" s="6"/>
      <c r="M188" s="6"/>
      <c r="N188" s="6"/>
      <c r="O188" s="6"/>
      <c r="P188" s="50"/>
    </row>
    <row r="189" spans="1:16" ht="15">
      <c r="A189" s="9">
        <f t="shared" si="2"/>
        <v>186</v>
      </c>
      <c r="B189" s="9">
        <f>SUM(E189:O189)</f>
        <v>1</v>
      </c>
      <c r="C189" s="9">
        <f>COUNT(E189:O189)</f>
        <v>1</v>
      </c>
      <c r="D189" s="35" t="s">
        <v>370</v>
      </c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>
        <v>1</v>
      </c>
      <c r="P189" s="50"/>
    </row>
    <row r="190" spans="1:16" ht="15">
      <c r="A190" s="9">
        <f t="shared" si="2"/>
        <v>187</v>
      </c>
      <c r="B190" s="9">
        <f>SUM(E190:O190)</f>
        <v>1</v>
      </c>
      <c r="C190" s="9">
        <f>COUNT(E190:O190)</f>
        <v>1</v>
      </c>
      <c r="D190" s="35" t="s">
        <v>372</v>
      </c>
      <c r="E190" s="6"/>
      <c r="F190" s="6"/>
      <c r="G190" s="6"/>
      <c r="H190" s="6"/>
      <c r="I190" s="6"/>
      <c r="J190" s="6">
        <v>1</v>
      </c>
      <c r="K190" s="6"/>
      <c r="L190" s="6"/>
      <c r="M190" s="6"/>
      <c r="N190" s="6"/>
      <c r="O190" s="6"/>
      <c r="P190" s="50"/>
    </row>
    <row r="191" spans="1:16" ht="15">
      <c r="A191" s="9">
        <f t="shared" si="2"/>
        <v>188</v>
      </c>
      <c r="B191" s="9">
        <f>SUM(E191:O191)</f>
        <v>1</v>
      </c>
      <c r="C191" s="9">
        <f>COUNT(E191:O191)</f>
        <v>1</v>
      </c>
      <c r="D191" s="35" t="s">
        <v>373</v>
      </c>
      <c r="E191" s="6"/>
      <c r="F191" s="6"/>
      <c r="G191" s="6">
        <v>1</v>
      </c>
      <c r="H191" s="6"/>
      <c r="I191" s="6"/>
      <c r="J191" s="6"/>
      <c r="K191" s="6"/>
      <c r="L191" s="6"/>
      <c r="M191" s="6"/>
      <c r="N191" s="6"/>
      <c r="O191" s="6"/>
      <c r="P191" s="50"/>
    </row>
    <row r="192" spans="1:16" ht="15">
      <c r="A192" s="9">
        <f t="shared" si="2"/>
        <v>189</v>
      </c>
      <c r="B192" s="9">
        <f>SUM(E192:O192)</f>
        <v>1</v>
      </c>
      <c r="C192" s="9">
        <f>COUNT(E192:O192)</f>
        <v>1</v>
      </c>
      <c r="D192" s="34" t="s">
        <v>374</v>
      </c>
      <c r="E192" s="6"/>
      <c r="F192" s="6"/>
      <c r="G192" s="6"/>
      <c r="H192" s="6"/>
      <c r="I192" s="6"/>
      <c r="J192" s="6"/>
      <c r="K192" s="6">
        <v>1</v>
      </c>
      <c r="L192" s="6"/>
      <c r="M192" s="6"/>
      <c r="N192" s="6"/>
      <c r="O192" s="6"/>
      <c r="P192" s="50"/>
    </row>
    <row r="193" spans="1:16" ht="15">
      <c r="A193" s="9">
        <f t="shared" si="2"/>
        <v>190</v>
      </c>
      <c r="B193" s="9">
        <f>SUM(E193:O193)</f>
        <v>1</v>
      </c>
      <c r="C193" s="9">
        <f>COUNT(E193:O193)</f>
        <v>1</v>
      </c>
      <c r="D193" s="35" t="s">
        <v>435</v>
      </c>
      <c r="E193" s="6" t="s">
        <v>437</v>
      </c>
      <c r="F193" s="6" t="s">
        <v>437</v>
      </c>
      <c r="G193" s="6"/>
      <c r="H193" s="6" t="s">
        <v>437</v>
      </c>
      <c r="I193" s="6"/>
      <c r="J193" s="6"/>
      <c r="K193" s="6">
        <v>1</v>
      </c>
      <c r="L193" s="6"/>
      <c r="M193" s="6"/>
      <c r="N193" s="6"/>
      <c r="O193" s="6"/>
      <c r="P193" s="50"/>
    </row>
    <row r="194" spans="1:16" ht="15">
      <c r="A194" s="9">
        <f t="shared" si="2"/>
        <v>191</v>
      </c>
      <c r="B194" s="9">
        <f>SUM(E194:O194)</f>
        <v>1</v>
      </c>
      <c r="C194" s="9">
        <f>COUNT(E194:O194)</f>
        <v>1</v>
      </c>
      <c r="D194" s="35" t="s">
        <v>375</v>
      </c>
      <c r="E194" s="6"/>
      <c r="F194" s="6"/>
      <c r="G194" s="6"/>
      <c r="H194" s="6">
        <v>1</v>
      </c>
      <c r="I194" s="6"/>
      <c r="J194" s="6"/>
      <c r="K194" s="6"/>
      <c r="L194" s="6"/>
      <c r="M194" s="6"/>
      <c r="N194" s="6"/>
      <c r="O194" s="6"/>
      <c r="P194" s="50"/>
    </row>
    <row r="195" spans="1:16" ht="15">
      <c r="A195" s="9">
        <f t="shared" si="2"/>
        <v>192</v>
      </c>
      <c r="B195" s="9">
        <f>SUM(E195:O195)</f>
        <v>1</v>
      </c>
      <c r="C195" s="9">
        <f>COUNT(E195:O195)</f>
        <v>1</v>
      </c>
      <c r="D195" s="35" t="s">
        <v>376</v>
      </c>
      <c r="E195" s="6"/>
      <c r="F195" s="6"/>
      <c r="G195" s="6"/>
      <c r="H195" s="6">
        <v>1</v>
      </c>
      <c r="I195" s="6"/>
      <c r="J195" s="6"/>
      <c r="K195" s="6"/>
      <c r="L195" s="6"/>
      <c r="M195" s="6"/>
      <c r="N195" s="6"/>
      <c r="O195" s="6"/>
      <c r="P195" s="50"/>
    </row>
    <row r="196" spans="1:16" ht="15">
      <c r="A196" s="9">
        <f t="shared" si="2"/>
        <v>193</v>
      </c>
      <c r="B196" s="9">
        <f>SUM(E196:O196)</f>
        <v>1</v>
      </c>
      <c r="C196" s="9">
        <f>COUNT(E196:O196)</f>
        <v>1</v>
      </c>
      <c r="D196" s="35" t="s">
        <v>377</v>
      </c>
      <c r="E196" s="6"/>
      <c r="F196" s="6"/>
      <c r="G196" s="6"/>
      <c r="H196" s="6">
        <v>1</v>
      </c>
      <c r="I196" s="6"/>
      <c r="J196" s="6"/>
      <c r="K196" s="6"/>
      <c r="L196" s="6"/>
      <c r="M196" s="6"/>
      <c r="N196" s="6"/>
      <c r="O196" s="6"/>
      <c r="P196" s="50"/>
    </row>
    <row r="197" spans="1:16" ht="15">
      <c r="A197" s="9">
        <f t="shared" si="2"/>
        <v>194</v>
      </c>
      <c r="B197" s="9">
        <f>SUM(E197:O197)</f>
        <v>1</v>
      </c>
      <c r="C197" s="9">
        <f>COUNT(E197:O197)</f>
        <v>1</v>
      </c>
      <c r="D197" s="34" t="s">
        <v>378</v>
      </c>
      <c r="E197" s="6"/>
      <c r="F197" s="6"/>
      <c r="G197" s="6"/>
      <c r="H197" s="6"/>
      <c r="I197" s="6"/>
      <c r="J197" s="6"/>
      <c r="K197" s="6">
        <v>1</v>
      </c>
      <c r="L197" s="6"/>
      <c r="M197" s="6"/>
      <c r="N197" s="6"/>
      <c r="O197" s="6"/>
      <c r="P197" s="50"/>
    </row>
    <row r="198" spans="1:16" ht="15">
      <c r="A198" s="9">
        <f aca="true" t="shared" si="3" ref="A198:A261">A197+1</f>
        <v>195</v>
      </c>
      <c r="B198" s="9">
        <f>SUM(E198:O198)</f>
        <v>1</v>
      </c>
      <c r="C198" s="9">
        <f>COUNT(E198:O198)</f>
        <v>1</v>
      </c>
      <c r="D198" s="35" t="s">
        <v>379</v>
      </c>
      <c r="E198" s="6"/>
      <c r="F198" s="6"/>
      <c r="G198" s="6"/>
      <c r="H198" s="6"/>
      <c r="I198" s="6"/>
      <c r="J198" s="6"/>
      <c r="K198" s="6">
        <v>1</v>
      </c>
      <c r="L198" s="6"/>
      <c r="M198" s="6"/>
      <c r="N198" s="6"/>
      <c r="O198" s="6"/>
      <c r="P198" s="50"/>
    </row>
    <row r="199" spans="1:16" ht="15">
      <c r="A199" s="9">
        <f t="shared" si="3"/>
        <v>196</v>
      </c>
      <c r="B199" s="9">
        <f>SUM(E199:O199)</f>
        <v>1</v>
      </c>
      <c r="C199" s="9">
        <f>COUNT(E199:O199)</f>
        <v>1</v>
      </c>
      <c r="D199" s="34" t="s">
        <v>380</v>
      </c>
      <c r="E199" s="6"/>
      <c r="F199" s="6"/>
      <c r="G199" s="6"/>
      <c r="H199" s="6"/>
      <c r="I199" s="6"/>
      <c r="J199" s="6"/>
      <c r="K199" s="6">
        <v>1</v>
      </c>
      <c r="L199" s="6"/>
      <c r="M199" s="6"/>
      <c r="N199" s="6"/>
      <c r="O199" s="6"/>
      <c r="P199" s="50"/>
    </row>
    <row r="200" spans="1:16" ht="15">
      <c r="A200" s="9">
        <f t="shared" si="3"/>
        <v>197</v>
      </c>
      <c r="B200" s="9">
        <f>SUM(E200:O200)</f>
        <v>1</v>
      </c>
      <c r="C200" s="9">
        <f>COUNT(E200:O200)</f>
        <v>1</v>
      </c>
      <c r="D200" s="34" t="s">
        <v>381</v>
      </c>
      <c r="E200" s="6"/>
      <c r="F200" s="6"/>
      <c r="G200" s="6"/>
      <c r="H200" s="6"/>
      <c r="I200" s="6"/>
      <c r="J200" s="6"/>
      <c r="K200" s="6"/>
      <c r="L200" s="6"/>
      <c r="M200" s="6">
        <v>1</v>
      </c>
      <c r="N200" s="6"/>
      <c r="O200" s="6"/>
      <c r="P200" s="50"/>
    </row>
    <row r="201" spans="1:16" ht="15">
      <c r="A201" s="9">
        <f t="shared" si="3"/>
        <v>198</v>
      </c>
      <c r="B201" s="9">
        <f>SUM(E201:O201)</f>
        <v>1</v>
      </c>
      <c r="C201" s="9">
        <f>COUNT(E201:O201)</f>
        <v>1</v>
      </c>
      <c r="D201" s="34" t="s">
        <v>382</v>
      </c>
      <c r="E201" s="6"/>
      <c r="F201" s="6"/>
      <c r="G201" s="6"/>
      <c r="H201" s="6"/>
      <c r="I201" s="6"/>
      <c r="J201" s="6">
        <v>1</v>
      </c>
      <c r="K201" s="6"/>
      <c r="L201" s="6"/>
      <c r="M201" s="6"/>
      <c r="N201" s="6"/>
      <c r="O201" s="6"/>
      <c r="P201" s="50"/>
    </row>
    <row r="202" spans="1:16" ht="15">
      <c r="A202" s="9">
        <f t="shared" si="3"/>
        <v>199</v>
      </c>
      <c r="B202" s="9">
        <f>SUM(E202:O202)</f>
        <v>1</v>
      </c>
      <c r="C202" s="9">
        <f>COUNT(E202:O202)</f>
        <v>1</v>
      </c>
      <c r="D202" s="34" t="s">
        <v>383</v>
      </c>
      <c r="E202" s="6"/>
      <c r="F202" s="6"/>
      <c r="G202" s="6">
        <v>1</v>
      </c>
      <c r="H202" s="6"/>
      <c r="I202" s="6"/>
      <c r="J202" s="6"/>
      <c r="K202" s="6"/>
      <c r="L202" s="6"/>
      <c r="M202" s="6"/>
      <c r="N202" s="6"/>
      <c r="O202" s="6"/>
      <c r="P202" s="50"/>
    </row>
    <row r="203" spans="1:16" ht="15">
      <c r="A203" s="9">
        <f t="shared" si="3"/>
        <v>200</v>
      </c>
      <c r="B203" s="9">
        <f>SUM(E203:O203)</f>
        <v>1</v>
      </c>
      <c r="C203" s="9">
        <f>COUNT(E203:O203)</f>
        <v>1</v>
      </c>
      <c r="D203" s="34" t="s">
        <v>384</v>
      </c>
      <c r="E203" s="6"/>
      <c r="F203" s="6"/>
      <c r="G203" s="6"/>
      <c r="H203" s="6"/>
      <c r="I203" s="6"/>
      <c r="J203" s="6"/>
      <c r="K203" s="6"/>
      <c r="L203" s="6"/>
      <c r="M203" s="6"/>
      <c r="N203" s="6">
        <v>1</v>
      </c>
      <c r="O203" s="6"/>
      <c r="P203" s="50"/>
    </row>
    <row r="204" spans="1:16" ht="15">
      <c r="A204" s="9">
        <f t="shared" si="3"/>
        <v>201</v>
      </c>
      <c r="B204" s="9">
        <f>SUM(E204:O204)</f>
        <v>1</v>
      </c>
      <c r="C204" s="9">
        <f>COUNT(E204:O204)</f>
        <v>1</v>
      </c>
      <c r="D204" s="34" t="s">
        <v>385</v>
      </c>
      <c r="E204" s="6"/>
      <c r="F204" s="6"/>
      <c r="G204" s="6"/>
      <c r="H204" s="6"/>
      <c r="I204" s="6"/>
      <c r="J204" s="6">
        <v>1</v>
      </c>
      <c r="K204" s="6"/>
      <c r="L204" s="6"/>
      <c r="M204" s="6"/>
      <c r="N204" s="6"/>
      <c r="O204" s="6"/>
      <c r="P204" s="50"/>
    </row>
    <row r="205" spans="1:16" ht="15">
      <c r="A205" s="9">
        <f t="shared" si="3"/>
        <v>202</v>
      </c>
      <c r="B205" s="9">
        <f>SUM(E205:O205)</f>
        <v>1</v>
      </c>
      <c r="C205" s="9">
        <f>COUNT(E205:O205)</f>
        <v>1</v>
      </c>
      <c r="D205" s="34" t="s">
        <v>386</v>
      </c>
      <c r="E205" s="6"/>
      <c r="F205" s="6"/>
      <c r="G205" s="6"/>
      <c r="H205" s="6"/>
      <c r="I205" s="6">
        <v>1</v>
      </c>
      <c r="J205" s="6"/>
      <c r="K205" s="6"/>
      <c r="L205" s="6"/>
      <c r="M205" s="6"/>
      <c r="N205" s="6"/>
      <c r="O205" s="6"/>
      <c r="P205" s="50"/>
    </row>
    <row r="206" spans="1:16" ht="15">
      <c r="A206" s="9">
        <f t="shared" si="3"/>
        <v>203</v>
      </c>
      <c r="B206" s="9">
        <f>SUM(E206:O206)</f>
        <v>1</v>
      </c>
      <c r="C206" s="9">
        <f>COUNT(E206:O206)</f>
        <v>1</v>
      </c>
      <c r="D206" s="34" t="s">
        <v>387</v>
      </c>
      <c r="E206" s="6"/>
      <c r="F206" s="6"/>
      <c r="G206" s="6">
        <v>1</v>
      </c>
      <c r="H206" s="6"/>
      <c r="I206" s="6"/>
      <c r="J206" s="6"/>
      <c r="K206" s="6"/>
      <c r="L206" s="6"/>
      <c r="M206" s="6"/>
      <c r="N206" s="6"/>
      <c r="O206" s="6"/>
      <c r="P206" s="50"/>
    </row>
    <row r="207" spans="1:16" ht="15">
      <c r="A207" s="9">
        <f t="shared" si="3"/>
        <v>204</v>
      </c>
      <c r="B207" s="9">
        <f>SUM(E207:O207)</f>
        <v>1</v>
      </c>
      <c r="C207" s="9">
        <f>COUNT(E207:O207)</f>
        <v>1</v>
      </c>
      <c r="D207" s="35" t="s">
        <v>388</v>
      </c>
      <c r="E207" s="6"/>
      <c r="F207" s="6"/>
      <c r="G207" s="6"/>
      <c r="H207" s="6"/>
      <c r="I207" s="6"/>
      <c r="J207" s="6"/>
      <c r="K207" s="6"/>
      <c r="L207" s="6"/>
      <c r="M207" s="6">
        <v>1</v>
      </c>
      <c r="N207" s="6"/>
      <c r="O207" s="6"/>
      <c r="P207" s="50"/>
    </row>
    <row r="208" spans="1:16" ht="15">
      <c r="A208" s="9">
        <f t="shared" si="3"/>
        <v>205</v>
      </c>
      <c r="B208" s="9">
        <f>SUM(E208:O208)</f>
        <v>1</v>
      </c>
      <c r="C208" s="9">
        <f>COUNT(E208:O208)</f>
        <v>1</v>
      </c>
      <c r="D208" s="34" t="s">
        <v>458</v>
      </c>
      <c r="E208" s="6"/>
      <c r="F208" s="6">
        <v>1</v>
      </c>
      <c r="G208" s="6"/>
      <c r="H208" s="6"/>
      <c r="I208" s="6"/>
      <c r="J208" s="6"/>
      <c r="K208" s="6"/>
      <c r="L208" s="6"/>
      <c r="M208" s="6"/>
      <c r="N208" s="6"/>
      <c r="O208" s="6"/>
      <c r="P208" s="50"/>
    </row>
    <row r="209" spans="1:16" ht="15">
      <c r="A209" s="9">
        <f t="shared" si="3"/>
        <v>206</v>
      </c>
      <c r="B209" s="9">
        <f>SUM(E209:O209)</f>
        <v>1</v>
      </c>
      <c r="C209" s="9">
        <f>COUNT(E209:O209)</f>
        <v>1</v>
      </c>
      <c r="D209" s="35" t="s">
        <v>616</v>
      </c>
      <c r="E209" s="6">
        <v>1</v>
      </c>
      <c r="P209" s="50"/>
    </row>
    <row r="210" spans="1:16" ht="15">
      <c r="A210" s="9">
        <f t="shared" si="3"/>
        <v>207</v>
      </c>
      <c r="B210" s="9">
        <f>SUM(E210:O210)</f>
        <v>1</v>
      </c>
      <c r="C210" s="9">
        <f>COUNT(E210:O210)</f>
        <v>1</v>
      </c>
      <c r="D210" s="34" t="s">
        <v>393</v>
      </c>
      <c r="E210" s="6"/>
      <c r="F210" s="6"/>
      <c r="G210" s="6"/>
      <c r="H210" s="6"/>
      <c r="I210" s="6"/>
      <c r="J210" s="6">
        <v>1</v>
      </c>
      <c r="K210" s="6"/>
      <c r="L210" s="6"/>
      <c r="M210" s="6"/>
      <c r="N210" s="6"/>
      <c r="O210" s="6"/>
      <c r="P210" s="50"/>
    </row>
    <row r="211" spans="1:16" ht="15">
      <c r="A211" s="9">
        <f t="shared" si="3"/>
        <v>208</v>
      </c>
      <c r="B211" s="9">
        <f>SUM(E211:O211)</f>
        <v>1</v>
      </c>
      <c r="C211" s="9">
        <f>COUNT(E211:O211)</f>
        <v>1</v>
      </c>
      <c r="D211" s="34" t="s">
        <v>395</v>
      </c>
      <c r="E211" s="6"/>
      <c r="F211" s="6"/>
      <c r="G211" s="6"/>
      <c r="H211" s="6"/>
      <c r="I211" s="6">
        <v>1</v>
      </c>
      <c r="J211" s="6"/>
      <c r="K211" s="6"/>
      <c r="L211" s="6"/>
      <c r="M211" s="6"/>
      <c r="N211" s="6"/>
      <c r="O211" s="6"/>
      <c r="P211" s="50"/>
    </row>
    <row r="212" spans="1:16" ht="15">
      <c r="A212" s="9">
        <f t="shared" si="3"/>
        <v>209</v>
      </c>
      <c r="B212" s="9">
        <f>SUM(E212:O212)</f>
        <v>1</v>
      </c>
      <c r="C212" s="9">
        <f>COUNT(E212:O212)</f>
        <v>1</v>
      </c>
      <c r="D212" s="34" t="s">
        <v>396</v>
      </c>
      <c r="E212" s="6"/>
      <c r="F212" s="6"/>
      <c r="G212" s="6"/>
      <c r="H212" s="6"/>
      <c r="I212" s="6"/>
      <c r="J212" s="6">
        <v>1</v>
      </c>
      <c r="K212" s="6"/>
      <c r="L212" s="6"/>
      <c r="M212" s="6"/>
      <c r="N212" s="6"/>
      <c r="O212" s="6"/>
      <c r="P212" s="50"/>
    </row>
    <row r="213" spans="1:16" ht="15">
      <c r="A213" s="9">
        <f t="shared" si="3"/>
        <v>210</v>
      </c>
      <c r="B213" s="9">
        <f>SUM(E213:O213)</f>
        <v>1</v>
      </c>
      <c r="C213" s="9">
        <f>COUNT(E213:O213)</f>
        <v>1</v>
      </c>
      <c r="D213" s="34" t="s">
        <v>397</v>
      </c>
      <c r="E213" s="6"/>
      <c r="F213" s="6"/>
      <c r="G213" s="6"/>
      <c r="H213" s="6"/>
      <c r="I213" s="6">
        <v>1</v>
      </c>
      <c r="J213" s="6"/>
      <c r="K213" s="6"/>
      <c r="L213" s="6"/>
      <c r="M213" s="6"/>
      <c r="N213" s="6"/>
      <c r="O213" s="6"/>
      <c r="P213" s="50"/>
    </row>
    <row r="214" spans="1:16" ht="15">
      <c r="A214" s="9">
        <f t="shared" si="3"/>
        <v>211</v>
      </c>
      <c r="B214" s="9">
        <f>SUM(E214:O214)</f>
        <v>1</v>
      </c>
      <c r="C214" s="9">
        <f>COUNT(E214:O214)</f>
        <v>1</v>
      </c>
      <c r="D214" s="34" t="s">
        <v>399</v>
      </c>
      <c r="E214" s="6"/>
      <c r="F214" s="6"/>
      <c r="G214" s="6"/>
      <c r="H214" s="6"/>
      <c r="I214" s="6"/>
      <c r="J214" s="6"/>
      <c r="K214" s="6"/>
      <c r="L214" s="6">
        <v>1</v>
      </c>
      <c r="M214" s="6"/>
      <c r="N214" s="6"/>
      <c r="O214" s="6"/>
      <c r="P214" s="50"/>
    </row>
    <row r="215" spans="1:16" ht="15">
      <c r="A215" s="9">
        <f t="shared" si="3"/>
        <v>212</v>
      </c>
      <c r="B215" s="9">
        <f>SUM(E215:O215)</f>
        <v>1</v>
      </c>
      <c r="C215" s="9">
        <f>COUNT(E215:O215)</f>
        <v>1</v>
      </c>
      <c r="D215" s="34" t="s">
        <v>400</v>
      </c>
      <c r="E215" s="6"/>
      <c r="F215" s="6"/>
      <c r="G215" s="6"/>
      <c r="H215" s="6">
        <v>1</v>
      </c>
      <c r="I215" s="6"/>
      <c r="J215" s="6"/>
      <c r="K215" s="6"/>
      <c r="L215" s="6"/>
      <c r="M215" s="6"/>
      <c r="N215" s="6"/>
      <c r="O215" s="6"/>
      <c r="P215" s="50"/>
    </row>
    <row r="216" spans="1:16" ht="15">
      <c r="A216" s="9">
        <f t="shared" si="3"/>
        <v>213</v>
      </c>
      <c r="B216" s="9">
        <f>SUM(E216:O216)</f>
        <v>1</v>
      </c>
      <c r="C216" s="9">
        <f>COUNT(E216:O216)</f>
        <v>1</v>
      </c>
      <c r="D216" s="34" t="s">
        <v>401</v>
      </c>
      <c r="E216" s="6">
        <v>1</v>
      </c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50"/>
    </row>
    <row r="217" spans="1:16" ht="15">
      <c r="A217" s="9">
        <f t="shared" si="3"/>
        <v>214</v>
      </c>
      <c r="B217" s="9">
        <f>SUM(E217:O217)</f>
        <v>1</v>
      </c>
      <c r="C217" s="9">
        <f>COUNT(E217:O217)</f>
        <v>1</v>
      </c>
      <c r="D217" s="34" t="s">
        <v>403</v>
      </c>
      <c r="E217" s="6"/>
      <c r="F217" s="6"/>
      <c r="G217" s="6"/>
      <c r="H217" s="6">
        <v>1</v>
      </c>
      <c r="I217" s="6"/>
      <c r="J217" s="6"/>
      <c r="K217" s="6"/>
      <c r="L217" s="6"/>
      <c r="M217" s="6"/>
      <c r="N217" s="6"/>
      <c r="O217" s="6"/>
      <c r="P217" s="50"/>
    </row>
    <row r="218" spans="1:16" ht="15">
      <c r="A218" s="9">
        <f t="shared" si="3"/>
        <v>215</v>
      </c>
      <c r="B218" s="9">
        <f>SUM(E218:O218)</f>
        <v>1</v>
      </c>
      <c r="C218" s="9">
        <f>COUNT(E218:O218)</f>
        <v>1</v>
      </c>
      <c r="D218" s="34" t="s">
        <v>404</v>
      </c>
      <c r="E218" s="6"/>
      <c r="F218" s="6"/>
      <c r="G218" s="6"/>
      <c r="H218" s="6"/>
      <c r="I218" s="6"/>
      <c r="J218" s="6">
        <v>1</v>
      </c>
      <c r="K218" s="6"/>
      <c r="L218" s="6"/>
      <c r="M218" s="6"/>
      <c r="N218" s="6"/>
      <c r="O218" s="6"/>
      <c r="P218" s="50"/>
    </row>
    <row r="219" spans="1:16" ht="15">
      <c r="A219" s="9">
        <f t="shared" si="3"/>
        <v>216</v>
      </c>
      <c r="B219" s="9">
        <f>SUM(E219:O219)</f>
        <v>1</v>
      </c>
      <c r="C219" s="9">
        <f>COUNT(E219:O219)</f>
        <v>1</v>
      </c>
      <c r="D219" s="34" t="s">
        <v>405</v>
      </c>
      <c r="E219" s="6">
        <v>1</v>
      </c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50"/>
    </row>
    <row r="220" spans="1:16" ht="15">
      <c r="A220" s="9">
        <f t="shared" si="3"/>
        <v>217</v>
      </c>
      <c r="B220" s="9">
        <f>SUM(E220:O220)</f>
        <v>1</v>
      </c>
      <c r="C220" s="9">
        <f>COUNT(E220:O220)</f>
        <v>1</v>
      </c>
      <c r="D220" s="34" t="s">
        <v>406</v>
      </c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>
        <v>1</v>
      </c>
      <c r="P220" s="50"/>
    </row>
    <row r="221" spans="1:16" ht="15">
      <c r="A221" s="9">
        <f t="shared" si="3"/>
        <v>218</v>
      </c>
      <c r="B221" s="9">
        <f>SUM(E221:O221)</f>
        <v>1</v>
      </c>
      <c r="C221" s="9">
        <f>COUNT(E221:O221)</f>
        <v>1</v>
      </c>
      <c r="D221" s="34" t="s">
        <v>232</v>
      </c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>
        <v>1</v>
      </c>
      <c r="P221" s="50"/>
    </row>
    <row r="222" spans="1:16" ht="15">
      <c r="A222" s="9">
        <f t="shared" si="3"/>
        <v>219</v>
      </c>
      <c r="B222" s="9">
        <f>SUM(E222:O222)</f>
        <v>1</v>
      </c>
      <c r="C222" s="9">
        <f>COUNT(E222:O222)</f>
        <v>1</v>
      </c>
      <c r="D222" s="34" t="s">
        <v>235</v>
      </c>
      <c r="O222" s="6">
        <v>1</v>
      </c>
      <c r="P222" s="50"/>
    </row>
    <row r="223" spans="1:16" ht="15">
      <c r="A223" s="9">
        <f t="shared" si="3"/>
        <v>220</v>
      </c>
      <c r="B223" s="9">
        <f>SUM(E223:O223)</f>
        <v>1</v>
      </c>
      <c r="C223" s="9">
        <f>COUNT(E223:O223)</f>
        <v>1</v>
      </c>
      <c r="D223" s="34" t="s">
        <v>236</v>
      </c>
      <c r="E223" s="6"/>
      <c r="F223" s="6"/>
      <c r="G223" s="6"/>
      <c r="H223" s="6"/>
      <c r="I223" s="6">
        <v>1</v>
      </c>
      <c r="J223" s="6"/>
      <c r="K223" s="6"/>
      <c r="L223" s="6"/>
      <c r="M223" s="6"/>
      <c r="N223" s="6"/>
      <c r="O223" s="6"/>
      <c r="P223" s="50"/>
    </row>
    <row r="224" spans="1:16" ht="15">
      <c r="A224" s="9">
        <f t="shared" si="3"/>
        <v>221</v>
      </c>
      <c r="B224" s="9">
        <f>SUM(E224:O224)</f>
        <v>1</v>
      </c>
      <c r="C224" s="9">
        <f>COUNT(E224:O224)</f>
        <v>1</v>
      </c>
      <c r="D224" s="34" t="s">
        <v>254</v>
      </c>
      <c r="E224" s="6"/>
      <c r="F224" s="6"/>
      <c r="G224" s="6"/>
      <c r="H224" s="6"/>
      <c r="I224" s="6"/>
      <c r="J224" s="6"/>
      <c r="K224" s="6"/>
      <c r="L224" s="6"/>
      <c r="M224" s="6"/>
      <c r="N224" s="6">
        <v>1</v>
      </c>
      <c r="O224" s="6"/>
      <c r="P224" s="50"/>
    </row>
    <row r="225" spans="1:16" ht="15">
      <c r="A225" s="9">
        <f t="shared" si="3"/>
        <v>222</v>
      </c>
      <c r="B225" s="9">
        <f>SUM(E225:O225)</f>
        <v>1</v>
      </c>
      <c r="C225" s="9">
        <f>COUNT(E225:O225)</f>
        <v>1</v>
      </c>
      <c r="D225" s="34" t="s">
        <v>255</v>
      </c>
      <c r="N225" s="6">
        <v>1</v>
      </c>
      <c r="P225" s="50"/>
    </row>
    <row r="226" spans="1:16" ht="15">
      <c r="A226" s="9">
        <f t="shared" si="3"/>
        <v>223</v>
      </c>
      <c r="B226" s="9">
        <f>SUM(E226:O226)</f>
        <v>1</v>
      </c>
      <c r="C226" s="9">
        <f>COUNT(E226:O226)</f>
        <v>1</v>
      </c>
      <c r="D226" s="34" t="s">
        <v>257</v>
      </c>
      <c r="E226" s="6"/>
      <c r="F226" s="6"/>
      <c r="G226" s="6"/>
      <c r="H226" s="6"/>
      <c r="I226" s="6"/>
      <c r="J226" s="6"/>
      <c r="K226" s="6">
        <v>1</v>
      </c>
      <c r="L226" s="6"/>
      <c r="M226" s="6"/>
      <c r="N226" s="6"/>
      <c r="O226" s="6"/>
      <c r="P226" s="50"/>
    </row>
    <row r="227" spans="1:16" ht="15">
      <c r="A227" s="9">
        <f t="shared" si="3"/>
        <v>224</v>
      </c>
      <c r="B227" s="9">
        <f>SUM(E227:O227)</f>
        <v>1</v>
      </c>
      <c r="C227" s="9">
        <f>COUNT(E227:O227)</f>
        <v>1</v>
      </c>
      <c r="D227" s="34" t="s">
        <v>258</v>
      </c>
      <c r="E227" s="6"/>
      <c r="F227" s="6"/>
      <c r="G227" s="6"/>
      <c r="H227" s="6"/>
      <c r="I227" s="6">
        <v>1</v>
      </c>
      <c r="J227" s="6"/>
      <c r="K227" s="6"/>
      <c r="L227" s="6"/>
      <c r="M227" s="6"/>
      <c r="N227" s="6"/>
      <c r="O227" s="6"/>
      <c r="P227" s="50"/>
    </row>
    <row r="228" spans="1:16" ht="15">
      <c r="A228" s="9">
        <f t="shared" si="3"/>
        <v>225</v>
      </c>
      <c r="B228" s="9">
        <f>SUM(E228:O228)</f>
        <v>1</v>
      </c>
      <c r="C228" s="9">
        <f>COUNT(E228:O228)</f>
        <v>1</v>
      </c>
      <c r="D228" s="34" t="s">
        <v>259</v>
      </c>
      <c r="E228" s="6"/>
      <c r="F228" s="6"/>
      <c r="G228" s="6"/>
      <c r="H228" s="6"/>
      <c r="I228" s="6">
        <v>1</v>
      </c>
      <c r="J228" s="6"/>
      <c r="K228" s="6"/>
      <c r="L228" s="6"/>
      <c r="M228" s="6"/>
      <c r="N228" s="6"/>
      <c r="O228" s="6"/>
      <c r="P228" s="50"/>
    </row>
    <row r="229" spans="1:16" ht="15">
      <c r="A229" s="9">
        <f t="shared" si="3"/>
        <v>226</v>
      </c>
      <c r="B229" s="9">
        <f>SUM(E229:O229)</f>
        <v>1</v>
      </c>
      <c r="C229" s="9">
        <f>COUNT(E229:O229)</f>
        <v>1</v>
      </c>
      <c r="D229" s="34" t="s">
        <v>260</v>
      </c>
      <c r="E229" s="6"/>
      <c r="F229" s="6"/>
      <c r="G229" s="6"/>
      <c r="H229" s="6">
        <v>1</v>
      </c>
      <c r="I229" s="6"/>
      <c r="J229" s="6"/>
      <c r="K229" s="6"/>
      <c r="L229" s="6"/>
      <c r="M229" s="6"/>
      <c r="N229" s="6"/>
      <c r="O229" s="6"/>
      <c r="P229" s="50"/>
    </row>
    <row r="230" spans="1:16" ht="15">
      <c r="A230" s="9">
        <f t="shared" si="3"/>
        <v>227</v>
      </c>
      <c r="B230" s="9">
        <f>SUM(E230:O230)</f>
        <v>1</v>
      </c>
      <c r="C230" s="9">
        <f>COUNT(E230:O230)</f>
        <v>1</v>
      </c>
      <c r="D230" s="34" t="s">
        <v>261</v>
      </c>
      <c r="E230" s="6"/>
      <c r="F230" s="6"/>
      <c r="G230" s="6"/>
      <c r="H230" s="6"/>
      <c r="I230" s="6"/>
      <c r="J230" s="6"/>
      <c r="K230" s="6"/>
      <c r="L230" s="6">
        <v>1</v>
      </c>
      <c r="M230" s="6"/>
      <c r="N230" s="6"/>
      <c r="O230" s="6"/>
      <c r="P230" s="50"/>
    </row>
    <row r="231" spans="1:16" ht="15">
      <c r="A231" s="9">
        <f t="shared" si="3"/>
        <v>228</v>
      </c>
      <c r="B231" s="9">
        <f>SUM(E231:O231)</f>
        <v>1</v>
      </c>
      <c r="C231" s="9">
        <f>COUNT(E231:O231)</f>
        <v>1</v>
      </c>
      <c r="D231" s="34" t="s">
        <v>262</v>
      </c>
      <c r="E231" s="6"/>
      <c r="F231" s="6"/>
      <c r="G231" s="6"/>
      <c r="H231" s="6"/>
      <c r="I231" s="6"/>
      <c r="J231" s="6">
        <v>1</v>
      </c>
      <c r="K231" s="6"/>
      <c r="L231" s="6"/>
      <c r="M231" s="6"/>
      <c r="N231" s="6"/>
      <c r="O231" s="6"/>
      <c r="P231" s="50"/>
    </row>
    <row r="232" spans="1:16" ht="15">
      <c r="A232" s="9">
        <f t="shared" si="3"/>
        <v>229</v>
      </c>
      <c r="B232" s="9">
        <f>SUM(E232:O232)</f>
        <v>1</v>
      </c>
      <c r="C232" s="9">
        <f>COUNT(E232:O232)</f>
        <v>1</v>
      </c>
      <c r="D232" s="34" t="s">
        <v>263</v>
      </c>
      <c r="E232" s="6"/>
      <c r="F232" s="6"/>
      <c r="G232" s="6"/>
      <c r="H232" s="6"/>
      <c r="I232" s="6"/>
      <c r="J232" s="6">
        <v>1</v>
      </c>
      <c r="K232" s="6"/>
      <c r="L232" s="6"/>
      <c r="M232" s="6"/>
      <c r="N232" s="6"/>
      <c r="O232" s="6"/>
      <c r="P232" s="50"/>
    </row>
    <row r="233" spans="1:16" ht="15">
      <c r="A233" s="9">
        <f t="shared" si="3"/>
        <v>230</v>
      </c>
      <c r="B233" s="9">
        <f>SUM(E233:O233)</f>
        <v>1</v>
      </c>
      <c r="C233" s="9">
        <f>COUNT(E233:O233)</f>
        <v>1</v>
      </c>
      <c r="D233" s="34" t="s">
        <v>264</v>
      </c>
      <c r="E233" s="6"/>
      <c r="F233" s="6"/>
      <c r="G233" s="6"/>
      <c r="H233" s="6">
        <v>1</v>
      </c>
      <c r="I233" s="6"/>
      <c r="J233" s="6"/>
      <c r="K233" s="6"/>
      <c r="L233" s="6"/>
      <c r="M233" s="6"/>
      <c r="N233" s="6"/>
      <c r="O233" s="6"/>
      <c r="P233" s="50"/>
    </row>
    <row r="234" spans="1:16" ht="15">
      <c r="A234" s="9">
        <f t="shared" si="3"/>
        <v>231</v>
      </c>
      <c r="B234" s="9">
        <f>SUM(E234:O234)</f>
        <v>1</v>
      </c>
      <c r="C234" s="9">
        <f>COUNT(E234:O234)</f>
        <v>1</v>
      </c>
      <c r="D234" s="34" t="s">
        <v>265</v>
      </c>
      <c r="E234" s="6"/>
      <c r="F234" s="6"/>
      <c r="G234" s="6"/>
      <c r="H234" s="6"/>
      <c r="I234" s="6"/>
      <c r="J234" s="6"/>
      <c r="K234" s="6">
        <v>1</v>
      </c>
      <c r="L234" s="6"/>
      <c r="M234" s="6"/>
      <c r="N234" s="6"/>
      <c r="O234" s="6"/>
      <c r="P234" s="50"/>
    </row>
    <row r="235" spans="1:16" ht="15">
      <c r="A235" s="9">
        <f t="shared" si="3"/>
        <v>232</v>
      </c>
      <c r="B235" s="9">
        <f>SUM(E235:O235)</f>
        <v>1</v>
      </c>
      <c r="C235" s="9">
        <f>COUNT(E235:O235)</f>
        <v>1</v>
      </c>
      <c r="D235" s="34" t="s">
        <v>266</v>
      </c>
      <c r="E235" s="6"/>
      <c r="F235" s="6"/>
      <c r="G235" s="6"/>
      <c r="H235" s="6"/>
      <c r="I235" s="6"/>
      <c r="J235" s="6"/>
      <c r="K235" s="6">
        <v>1</v>
      </c>
      <c r="L235" s="6"/>
      <c r="M235" s="6"/>
      <c r="N235" s="6"/>
      <c r="O235" s="6"/>
      <c r="P235" s="51"/>
    </row>
    <row r="236" spans="1:16" ht="15">
      <c r="A236" s="9">
        <f t="shared" si="3"/>
        <v>233</v>
      </c>
      <c r="B236" s="9">
        <f>SUM(E236:O236)</f>
        <v>1</v>
      </c>
      <c r="C236" s="9">
        <f>COUNT(E236:O236)</f>
        <v>1</v>
      </c>
      <c r="D236" s="34" t="s">
        <v>267</v>
      </c>
      <c r="E236" s="6"/>
      <c r="F236" s="6"/>
      <c r="G236" s="6"/>
      <c r="H236" s="6"/>
      <c r="I236" s="6"/>
      <c r="J236" s="6"/>
      <c r="K236" s="6"/>
      <c r="L236" s="6"/>
      <c r="M236" s="6">
        <v>1</v>
      </c>
      <c r="N236" s="6"/>
      <c r="O236" s="6"/>
      <c r="P236" s="51"/>
    </row>
    <row r="237" spans="1:16" ht="15">
      <c r="A237" s="9">
        <f t="shared" si="3"/>
        <v>234</v>
      </c>
      <c r="B237" s="9">
        <f>SUM(E237:O237)</f>
        <v>1</v>
      </c>
      <c r="C237" s="9">
        <f>COUNT(E237:O237)</f>
        <v>1</v>
      </c>
      <c r="D237" s="34" t="s">
        <v>268</v>
      </c>
      <c r="E237" s="6"/>
      <c r="F237" s="6"/>
      <c r="G237" s="6"/>
      <c r="H237" s="6">
        <v>1</v>
      </c>
      <c r="I237" s="6"/>
      <c r="J237" s="6"/>
      <c r="K237" s="6"/>
      <c r="L237" s="6"/>
      <c r="M237" s="6"/>
      <c r="N237" s="6"/>
      <c r="O237" s="6"/>
      <c r="P237" s="51"/>
    </row>
    <row r="238" spans="1:16" ht="15">
      <c r="A238" s="9">
        <f t="shared" si="3"/>
        <v>235</v>
      </c>
      <c r="B238" s="9">
        <f>SUM(E238:O238)</f>
        <v>1</v>
      </c>
      <c r="C238" s="9">
        <f>COUNT(E238:O238)</f>
        <v>1</v>
      </c>
      <c r="D238" s="34" t="s">
        <v>270</v>
      </c>
      <c r="E238" s="6"/>
      <c r="F238" s="6"/>
      <c r="G238" s="6"/>
      <c r="H238" s="6"/>
      <c r="I238" s="6"/>
      <c r="J238" s="6"/>
      <c r="K238" s="6">
        <v>1</v>
      </c>
      <c r="L238" s="6"/>
      <c r="M238" s="6"/>
      <c r="N238" s="6"/>
      <c r="O238" s="6"/>
      <c r="P238" s="51"/>
    </row>
    <row r="239" spans="1:16" ht="15">
      <c r="A239" s="9">
        <f t="shared" si="3"/>
        <v>236</v>
      </c>
      <c r="B239" s="9">
        <f>SUM(E239:O239)</f>
        <v>1</v>
      </c>
      <c r="C239" s="9">
        <f>COUNT(E239:O239)</f>
        <v>1</v>
      </c>
      <c r="D239" s="34" t="s">
        <v>271</v>
      </c>
      <c r="E239" s="6"/>
      <c r="F239" s="6"/>
      <c r="G239" s="6">
        <v>1</v>
      </c>
      <c r="H239" s="6"/>
      <c r="I239" s="6"/>
      <c r="J239" s="6"/>
      <c r="K239" s="6"/>
      <c r="L239" s="6"/>
      <c r="M239" s="6"/>
      <c r="N239" s="6"/>
      <c r="O239" s="6"/>
      <c r="P239" s="51"/>
    </row>
    <row r="240" spans="1:16" ht="15">
      <c r="A240" s="9">
        <f t="shared" si="3"/>
        <v>237</v>
      </c>
      <c r="B240" s="9">
        <f>SUM(E240:O240)</f>
        <v>1</v>
      </c>
      <c r="C240" s="9">
        <f>COUNT(E240:O240)</f>
        <v>1</v>
      </c>
      <c r="D240" s="34" t="s">
        <v>272</v>
      </c>
      <c r="E240" s="6"/>
      <c r="F240" s="6"/>
      <c r="G240" s="6"/>
      <c r="H240" s="6"/>
      <c r="I240" s="6"/>
      <c r="J240" s="6">
        <v>1</v>
      </c>
      <c r="K240" s="6"/>
      <c r="L240" s="6"/>
      <c r="M240" s="6"/>
      <c r="N240" s="6"/>
      <c r="O240" s="6"/>
      <c r="P240" s="51"/>
    </row>
    <row r="241" spans="1:16" ht="15">
      <c r="A241" s="9">
        <f t="shared" si="3"/>
        <v>238</v>
      </c>
      <c r="B241" s="9">
        <f>SUM(E241:O241)</f>
        <v>1</v>
      </c>
      <c r="C241" s="9">
        <f>COUNT(E241:O241)</f>
        <v>1</v>
      </c>
      <c r="D241" s="34" t="s">
        <v>274</v>
      </c>
      <c r="E241" s="6"/>
      <c r="F241" s="6"/>
      <c r="G241" s="6"/>
      <c r="H241" s="6"/>
      <c r="I241" s="6"/>
      <c r="J241" s="6"/>
      <c r="K241" s="6"/>
      <c r="L241" s="6"/>
      <c r="M241" s="6">
        <v>1</v>
      </c>
      <c r="N241" s="6"/>
      <c r="O241" s="6"/>
      <c r="P241" s="51"/>
    </row>
    <row r="242" spans="1:16" ht="15">
      <c r="A242" s="9">
        <f t="shared" si="3"/>
        <v>239</v>
      </c>
      <c r="B242" s="9">
        <f>SUM(E242:O242)</f>
        <v>1</v>
      </c>
      <c r="C242" s="9">
        <f>COUNT(E242:O242)</f>
        <v>1</v>
      </c>
      <c r="D242" s="34" t="s">
        <v>617</v>
      </c>
      <c r="E242" s="6"/>
      <c r="F242" s="6"/>
      <c r="G242" s="6"/>
      <c r="H242" s="6"/>
      <c r="I242" s="6">
        <v>1</v>
      </c>
      <c r="J242" s="6"/>
      <c r="K242" s="6"/>
      <c r="L242" s="6"/>
      <c r="M242" s="6"/>
      <c r="N242" s="6"/>
      <c r="O242" s="6"/>
      <c r="P242" s="51"/>
    </row>
    <row r="243" spans="1:16" ht="15">
      <c r="A243" s="9">
        <f t="shared" si="3"/>
        <v>240</v>
      </c>
      <c r="B243" s="9">
        <f>SUM(E243:O243)</f>
        <v>1</v>
      </c>
      <c r="C243" s="9">
        <f>COUNT(E243:O243)</f>
        <v>1</v>
      </c>
      <c r="D243" s="36" t="s">
        <v>10</v>
      </c>
      <c r="E243" s="6"/>
      <c r="F243" s="6"/>
      <c r="G243" s="6"/>
      <c r="H243" s="6"/>
      <c r="I243" s="6"/>
      <c r="J243" s="6"/>
      <c r="K243" s="6"/>
      <c r="L243" s="6"/>
      <c r="M243" s="4">
        <v>1</v>
      </c>
      <c r="N243" s="6"/>
      <c r="O243" s="6"/>
      <c r="P243" s="51"/>
    </row>
    <row r="244" spans="1:16" ht="15">
      <c r="A244" s="9">
        <f t="shared" si="3"/>
        <v>241</v>
      </c>
      <c r="B244" s="9">
        <f>SUM(E244:O244)</f>
        <v>1</v>
      </c>
      <c r="C244" s="9">
        <f>COUNT(E244:O244)</f>
        <v>1</v>
      </c>
      <c r="D244" s="34" t="s">
        <v>277</v>
      </c>
      <c r="E244" s="6"/>
      <c r="F244" s="6"/>
      <c r="G244" s="6"/>
      <c r="H244" s="6"/>
      <c r="I244" s="6"/>
      <c r="J244" s="6">
        <v>1</v>
      </c>
      <c r="K244" s="6"/>
      <c r="L244" s="6"/>
      <c r="M244" s="6"/>
      <c r="N244" s="6"/>
      <c r="O244" s="6"/>
      <c r="P244" s="51"/>
    </row>
    <row r="245" spans="1:16" ht="15">
      <c r="A245" s="9">
        <f t="shared" si="3"/>
        <v>242</v>
      </c>
      <c r="B245" s="9">
        <f>SUM(E245:O245)</f>
        <v>1</v>
      </c>
      <c r="C245" s="9">
        <f>COUNT(E245:O245)</f>
        <v>1</v>
      </c>
      <c r="D245" s="34" t="s">
        <v>279</v>
      </c>
      <c r="E245" s="6"/>
      <c r="F245" s="6"/>
      <c r="G245" s="6"/>
      <c r="H245" s="6"/>
      <c r="I245" s="6">
        <v>1</v>
      </c>
      <c r="J245" s="6"/>
      <c r="K245" s="6"/>
      <c r="L245" s="6"/>
      <c r="M245" s="6"/>
      <c r="N245" s="6"/>
      <c r="O245" s="6"/>
      <c r="P245" s="51"/>
    </row>
    <row r="246" spans="1:16" ht="15">
      <c r="A246" s="9">
        <f t="shared" si="3"/>
        <v>243</v>
      </c>
      <c r="B246" s="9">
        <f>SUM(E246:O246)</f>
        <v>1</v>
      </c>
      <c r="C246" s="9">
        <f>COUNT(E246:O246)</f>
        <v>1</v>
      </c>
      <c r="D246" s="34" t="s">
        <v>282</v>
      </c>
      <c r="E246" s="6"/>
      <c r="F246" s="6"/>
      <c r="G246" s="6"/>
      <c r="H246" s="6"/>
      <c r="I246" s="6"/>
      <c r="J246" s="6">
        <v>1</v>
      </c>
      <c r="K246" s="6"/>
      <c r="L246" s="6"/>
      <c r="M246" s="6"/>
      <c r="N246" s="6"/>
      <c r="O246" s="6"/>
      <c r="P246" s="51"/>
    </row>
    <row r="247" spans="1:16" ht="15">
      <c r="A247" s="9">
        <f t="shared" si="3"/>
        <v>244</v>
      </c>
      <c r="B247" s="9">
        <f>SUM(E247:O247)</f>
        <v>1</v>
      </c>
      <c r="C247" s="9">
        <f>COUNT(E247:O247)</f>
        <v>1</v>
      </c>
      <c r="D247" s="34" t="s">
        <v>459</v>
      </c>
      <c r="E247" s="6"/>
      <c r="F247" s="6">
        <v>1</v>
      </c>
      <c r="G247" s="6"/>
      <c r="H247" s="6"/>
      <c r="I247" s="6"/>
      <c r="J247" s="6"/>
      <c r="K247" s="6"/>
      <c r="L247" s="6"/>
      <c r="M247" s="6"/>
      <c r="N247" s="6"/>
      <c r="O247" s="6"/>
      <c r="P247" s="51"/>
    </row>
    <row r="248" spans="1:16" ht="15">
      <c r="A248" s="9">
        <f t="shared" si="3"/>
        <v>245</v>
      </c>
      <c r="B248" s="9">
        <f>SUM(E248:O248)</f>
        <v>1</v>
      </c>
      <c r="C248" s="9">
        <f>COUNT(E248:O248)</f>
        <v>1</v>
      </c>
      <c r="D248" s="34" t="s">
        <v>284</v>
      </c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>
        <v>1</v>
      </c>
      <c r="P248" s="51"/>
    </row>
    <row r="249" spans="1:16" ht="15">
      <c r="A249" s="9">
        <f t="shared" si="3"/>
        <v>246</v>
      </c>
      <c r="B249" s="9">
        <f>SUM(E249:O249)</f>
        <v>1</v>
      </c>
      <c r="C249" s="9">
        <f>COUNT(E249:O249)</f>
        <v>1</v>
      </c>
      <c r="D249" s="34" t="s">
        <v>285</v>
      </c>
      <c r="E249" s="6"/>
      <c r="F249" s="6"/>
      <c r="G249" s="6"/>
      <c r="H249" s="6"/>
      <c r="I249" s="6"/>
      <c r="J249" s="6"/>
      <c r="K249" s="6"/>
      <c r="L249" s="6">
        <v>1</v>
      </c>
      <c r="M249" s="6"/>
      <c r="N249" s="6"/>
      <c r="O249" s="6"/>
      <c r="P249" s="51"/>
    </row>
    <row r="250" spans="1:16" ht="15">
      <c r="A250" s="9">
        <f t="shared" si="3"/>
        <v>247</v>
      </c>
      <c r="B250" s="9">
        <f>SUM(E250:O250)</f>
        <v>1</v>
      </c>
      <c r="C250" s="9">
        <f>COUNT(E250:O250)</f>
        <v>1</v>
      </c>
      <c r="D250" s="34" t="s">
        <v>286</v>
      </c>
      <c r="E250" s="6"/>
      <c r="F250" s="6"/>
      <c r="G250" s="6"/>
      <c r="H250" s="6">
        <v>1</v>
      </c>
      <c r="I250" s="6"/>
      <c r="J250" s="6"/>
      <c r="K250" s="6"/>
      <c r="L250" s="6"/>
      <c r="M250" s="6"/>
      <c r="N250" s="6"/>
      <c r="O250" s="6"/>
      <c r="P250" s="51"/>
    </row>
    <row r="251" spans="1:16" ht="15">
      <c r="A251" s="9">
        <f t="shared" si="3"/>
        <v>248</v>
      </c>
      <c r="B251" s="9">
        <f>SUM(E251:O251)</f>
        <v>1</v>
      </c>
      <c r="C251" s="9">
        <f>COUNT(E251:O251)</f>
        <v>1</v>
      </c>
      <c r="D251" s="34" t="s">
        <v>287</v>
      </c>
      <c r="E251" s="6"/>
      <c r="F251" s="6"/>
      <c r="G251" s="6"/>
      <c r="H251" s="6"/>
      <c r="I251" s="6">
        <v>1</v>
      </c>
      <c r="J251" s="6"/>
      <c r="K251" s="6"/>
      <c r="L251" s="6"/>
      <c r="M251" s="6"/>
      <c r="N251" s="6"/>
      <c r="O251" s="6"/>
      <c r="P251" s="51"/>
    </row>
    <row r="252" spans="1:16" ht="15">
      <c r="A252" s="9">
        <f t="shared" si="3"/>
        <v>249</v>
      </c>
      <c r="B252" s="9">
        <f>SUM(E252:O252)</f>
        <v>1</v>
      </c>
      <c r="C252" s="9">
        <f>COUNT(E252:O252)</f>
        <v>1</v>
      </c>
      <c r="D252" s="34" t="s">
        <v>619</v>
      </c>
      <c r="E252" s="6"/>
      <c r="F252" s="6"/>
      <c r="G252" s="6"/>
      <c r="H252" s="6"/>
      <c r="I252" s="6"/>
      <c r="J252" s="6">
        <v>1</v>
      </c>
      <c r="K252" s="6"/>
      <c r="L252" s="6"/>
      <c r="M252" s="6"/>
      <c r="N252" s="6"/>
      <c r="O252" s="6"/>
      <c r="P252" s="51"/>
    </row>
    <row r="253" spans="1:16" ht="15">
      <c r="A253" s="9">
        <f t="shared" si="3"/>
        <v>250</v>
      </c>
      <c r="B253" s="9">
        <f>SUM(E253:O253)</f>
        <v>1</v>
      </c>
      <c r="C253" s="9">
        <f>COUNT(E253:O253)</f>
        <v>1</v>
      </c>
      <c r="D253" s="34" t="s">
        <v>290</v>
      </c>
      <c r="E253" s="6"/>
      <c r="F253" s="6"/>
      <c r="G253" s="6">
        <v>1</v>
      </c>
      <c r="H253" s="6"/>
      <c r="I253" s="6"/>
      <c r="J253" s="6"/>
      <c r="K253" s="6"/>
      <c r="L253" s="6"/>
      <c r="M253" s="6"/>
      <c r="N253" s="6"/>
      <c r="O253" s="6"/>
      <c r="P253" s="51"/>
    </row>
    <row r="254" spans="1:16" ht="15">
      <c r="A254" s="9">
        <f t="shared" si="3"/>
        <v>251</v>
      </c>
      <c r="B254" s="9">
        <f>SUM(E254:O254)</f>
        <v>1</v>
      </c>
      <c r="C254" s="9">
        <f>COUNT(E254:O254)</f>
        <v>1</v>
      </c>
      <c r="D254" s="34" t="s">
        <v>620</v>
      </c>
      <c r="E254" s="6"/>
      <c r="F254" s="6"/>
      <c r="G254" s="6"/>
      <c r="H254" s="6"/>
      <c r="I254" s="6"/>
      <c r="J254" s="6"/>
      <c r="K254" s="6"/>
      <c r="L254" s="6"/>
      <c r="M254" s="6">
        <v>1</v>
      </c>
      <c r="N254" s="6"/>
      <c r="O254" s="6"/>
      <c r="P254" s="51"/>
    </row>
    <row r="255" spans="1:16" ht="15">
      <c r="A255" s="9">
        <f t="shared" si="3"/>
        <v>252</v>
      </c>
      <c r="B255" s="9">
        <f>SUM(E255:O255)</f>
        <v>1</v>
      </c>
      <c r="C255" s="9">
        <f>COUNT(E255:O255)</f>
        <v>1</v>
      </c>
      <c r="D255" s="36" t="s">
        <v>7</v>
      </c>
      <c r="E255" s="6"/>
      <c r="F255" s="6"/>
      <c r="G255" s="6"/>
      <c r="H255" s="6"/>
      <c r="I255" s="6"/>
      <c r="J255" s="6"/>
      <c r="K255" s="4">
        <v>1</v>
      </c>
      <c r="L255" s="6"/>
      <c r="M255" s="6"/>
      <c r="N255" s="6"/>
      <c r="O255" s="6"/>
      <c r="P255" s="51"/>
    </row>
    <row r="256" spans="1:16" ht="15">
      <c r="A256" s="9">
        <f t="shared" si="3"/>
        <v>253</v>
      </c>
      <c r="B256" s="9">
        <f>SUM(E256:O256)</f>
        <v>1</v>
      </c>
      <c r="C256" s="9">
        <f>COUNT(E256:O256)</f>
        <v>1</v>
      </c>
      <c r="D256" s="34" t="s">
        <v>294</v>
      </c>
      <c r="E256" s="6"/>
      <c r="F256" s="6"/>
      <c r="G256" s="6"/>
      <c r="H256" s="6"/>
      <c r="I256" s="6"/>
      <c r="J256" s="6"/>
      <c r="K256" s="6">
        <v>1</v>
      </c>
      <c r="L256" s="6"/>
      <c r="M256" s="6"/>
      <c r="N256" s="6"/>
      <c r="O256" s="6"/>
      <c r="P256" s="51"/>
    </row>
    <row r="257" spans="1:16" ht="15">
      <c r="A257" s="9">
        <f t="shared" si="3"/>
        <v>254</v>
      </c>
      <c r="B257" s="9">
        <f>SUM(E257:O257)</f>
        <v>1</v>
      </c>
      <c r="C257" s="9">
        <f>COUNT(E257:O257)</f>
        <v>1</v>
      </c>
      <c r="D257" s="34" t="s">
        <v>295</v>
      </c>
      <c r="E257" s="6"/>
      <c r="F257" s="6"/>
      <c r="G257" s="6"/>
      <c r="H257" s="6"/>
      <c r="I257" s="6"/>
      <c r="J257" s="6"/>
      <c r="K257" s="6"/>
      <c r="L257" s="6"/>
      <c r="M257" s="6"/>
      <c r="N257" s="6">
        <v>1</v>
      </c>
      <c r="O257" s="6"/>
      <c r="P257" s="51"/>
    </row>
    <row r="258" spans="1:16" ht="15">
      <c r="A258" s="9">
        <f t="shared" si="3"/>
        <v>255</v>
      </c>
      <c r="B258" s="9">
        <f>SUM(E258:O258)</f>
        <v>1</v>
      </c>
      <c r="C258" s="9">
        <f>COUNT(E258:O258)</f>
        <v>1</v>
      </c>
      <c r="D258" s="36" t="s">
        <v>80</v>
      </c>
      <c r="E258" s="6"/>
      <c r="F258" s="6"/>
      <c r="G258" s="6"/>
      <c r="H258" s="6"/>
      <c r="I258" s="6"/>
      <c r="J258" s="6"/>
      <c r="K258" s="6"/>
      <c r="L258" s="4">
        <v>1</v>
      </c>
      <c r="M258" s="6"/>
      <c r="N258" s="6"/>
      <c r="O258" s="6"/>
      <c r="P258" s="51"/>
    </row>
    <row r="259" spans="1:16" ht="15">
      <c r="A259" s="9">
        <f t="shared" si="3"/>
        <v>256</v>
      </c>
      <c r="B259" s="9">
        <f>SUM(E259:O259)</f>
        <v>1</v>
      </c>
      <c r="C259" s="9">
        <f>COUNT(E259:O259)</f>
        <v>1</v>
      </c>
      <c r="D259" s="34" t="s">
        <v>297</v>
      </c>
      <c r="E259" s="6"/>
      <c r="F259" s="6"/>
      <c r="G259" s="6"/>
      <c r="H259" s="6"/>
      <c r="I259" s="6">
        <v>1</v>
      </c>
      <c r="J259" s="6"/>
      <c r="K259" s="6"/>
      <c r="L259" s="6"/>
      <c r="M259" s="6"/>
      <c r="N259" s="6"/>
      <c r="O259" s="6"/>
      <c r="P259" s="51"/>
    </row>
    <row r="260" spans="1:16" ht="15">
      <c r="A260" s="9">
        <f t="shared" si="3"/>
        <v>257</v>
      </c>
      <c r="B260" s="9">
        <f>SUM(E260:O260)</f>
        <v>1</v>
      </c>
      <c r="C260" s="9">
        <f>COUNT(E260:O260)</f>
        <v>1</v>
      </c>
      <c r="D260" s="34" t="s">
        <v>621</v>
      </c>
      <c r="E260" s="6"/>
      <c r="F260" s="6"/>
      <c r="G260" s="6"/>
      <c r="H260" s="6"/>
      <c r="I260" s="6"/>
      <c r="J260" s="6">
        <v>1</v>
      </c>
      <c r="K260" s="6"/>
      <c r="L260" s="6"/>
      <c r="M260" s="6"/>
      <c r="N260" s="6"/>
      <c r="O260" s="6"/>
      <c r="P260" s="51"/>
    </row>
    <row r="261" spans="1:16" ht="15">
      <c r="A261" s="9">
        <f t="shared" si="3"/>
        <v>258</v>
      </c>
      <c r="B261" s="9">
        <f>SUM(E261:O261)</f>
        <v>1</v>
      </c>
      <c r="C261" s="9">
        <f>COUNT(E261:O261)</f>
        <v>1</v>
      </c>
      <c r="D261" s="34" t="s">
        <v>298</v>
      </c>
      <c r="E261" s="6"/>
      <c r="F261" s="6"/>
      <c r="G261" s="6">
        <v>1</v>
      </c>
      <c r="H261" s="6"/>
      <c r="I261" s="6"/>
      <c r="J261" s="6"/>
      <c r="K261" s="6"/>
      <c r="L261" s="6"/>
      <c r="M261" s="6"/>
      <c r="N261" s="6"/>
      <c r="O261" s="6"/>
      <c r="P261" s="51"/>
    </row>
    <row r="262" spans="1:16" ht="15">
      <c r="A262" s="9">
        <f>A261+1</f>
        <v>259</v>
      </c>
      <c r="B262" s="9">
        <f>SUM(E262:O262)</f>
        <v>1</v>
      </c>
      <c r="C262" s="9">
        <f>COUNT(E262:O262)</f>
        <v>1</v>
      </c>
      <c r="D262" s="34" t="s">
        <v>302</v>
      </c>
      <c r="E262" s="6"/>
      <c r="F262" s="6"/>
      <c r="G262" s="6"/>
      <c r="H262" s="6"/>
      <c r="I262" s="6">
        <v>1</v>
      </c>
      <c r="J262" s="6"/>
      <c r="K262" s="6"/>
      <c r="L262" s="6"/>
      <c r="M262" s="6"/>
      <c r="N262" s="6" t="s">
        <v>437</v>
      </c>
      <c r="O262" s="6" t="s">
        <v>437</v>
      </c>
      <c r="P262" s="51"/>
    </row>
    <row r="263" spans="1:15" ht="15">
      <c r="A263" s="9"/>
      <c r="B263" s="9"/>
      <c r="C263" s="9"/>
      <c r="D263" s="34"/>
      <c r="E263" s="6"/>
      <c r="F263" s="6"/>
      <c r="G263" s="6"/>
      <c r="H263" s="6"/>
      <c r="I263" s="4"/>
      <c r="J263" s="4"/>
      <c r="K263" s="6"/>
      <c r="L263" s="6"/>
      <c r="M263" s="6"/>
      <c r="N263" s="6"/>
      <c r="O263" s="6"/>
    </row>
    <row r="264" ht="15.75" thickBot="1"/>
    <row r="265" spans="1:3" ht="15.75" thickBot="1">
      <c r="A265" s="39" t="s">
        <v>303</v>
      </c>
      <c r="B265" s="40">
        <f>SUM(B4:B264)</f>
        <v>1787</v>
      </c>
      <c r="C265" s="41">
        <f>SUM(C4:C264)</f>
        <v>620</v>
      </c>
    </row>
  </sheetData>
  <printOptions/>
  <pageMargins left="0.75" right="0.75" top="1" bottom="1" header="0.5" footer="0.5"/>
  <pageSetup orientation="portrait" paperSize="10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37"/>
  <sheetViews>
    <sheetView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O5" sqref="O5"/>
    </sheetView>
  </sheetViews>
  <sheetFormatPr defaultColWidth="11.00390625" defaultRowHeight="12.75"/>
  <cols>
    <col min="1" max="1" width="6.875" style="9" customWidth="1"/>
    <col min="2" max="2" width="5.00390625" style="9" customWidth="1"/>
    <col min="3" max="3" width="5.875" style="9" customWidth="1"/>
    <col min="4" max="4" width="26.875" style="5" customWidth="1"/>
    <col min="5" max="5" width="5.00390625" style="5" customWidth="1"/>
    <col min="6" max="6" width="3.375" style="5" customWidth="1"/>
    <col min="7" max="8" width="3.75390625" style="5" customWidth="1"/>
    <col min="9" max="10" width="3.875" style="5" customWidth="1"/>
    <col min="11" max="11" width="4.25390625" style="5" customWidth="1"/>
    <col min="12" max="12" width="4.125" style="5" customWidth="1"/>
    <col min="13" max="13" width="4.375" style="5" customWidth="1"/>
    <col min="14" max="14" width="4.125" style="5" customWidth="1"/>
    <col min="15" max="15" width="4.375" style="5" customWidth="1"/>
    <col min="16" max="16" width="8.625" style="5" customWidth="1"/>
    <col min="17" max="17" width="11.00390625" style="0" customWidth="1"/>
    <col min="18" max="18" width="5.125" style="0" customWidth="1"/>
    <col min="19" max="19" width="4.375" style="0" customWidth="1"/>
    <col min="20" max="20" width="4.75390625" style="0" customWidth="1"/>
    <col min="21" max="21" width="5.25390625" style="0" customWidth="1"/>
    <col min="22" max="22" width="5.125" style="0" customWidth="1"/>
    <col min="23" max="23" width="4.625" style="0" customWidth="1"/>
    <col min="24" max="25" width="5.00390625" style="0" customWidth="1"/>
    <col min="26" max="26" width="4.75390625" style="0" customWidth="1"/>
    <col min="27" max="27" width="5.125" style="0" customWidth="1"/>
    <col min="28" max="28" width="4.625" style="0" customWidth="1"/>
  </cols>
  <sheetData>
    <row r="1" spans="1:17" ht="36">
      <c r="A1" s="48" t="s">
        <v>630</v>
      </c>
      <c r="E1" s="17"/>
      <c r="F1" s="17"/>
      <c r="G1" s="42"/>
      <c r="H1" s="17"/>
      <c r="J1" s="70" t="s">
        <v>74</v>
      </c>
      <c r="K1" s="17"/>
      <c r="L1" s="17"/>
      <c r="M1" s="17"/>
      <c r="N1" s="17"/>
      <c r="O1" s="17"/>
      <c r="Q1" s="43" t="s">
        <v>631</v>
      </c>
    </row>
    <row r="2" spans="2:17" ht="15">
      <c r="B2" s="2"/>
      <c r="Q2" s="5" t="s">
        <v>304</v>
      </c>
    </row>
    <row r="3" spans="1:18" s="3" customFormat="1" ht="19.5" customHeight="1">
      <c r="A3" s="7" t="s">
        <v>305</v>
      </c>
      <c r="B3" s="7" t="s">
        <v>607</v>
      </c>
      <c r="C3" s="7" t="s">
        <v>516</v>
      </c>
      <c r="D3" s="32" t="s">
        <v>157</v>
      </c>
      <c r="E3" s="44" t="s">
        <v>610</v>
      </c>
      <c r="F3" s="44" t="s">
        <v>611</v>
      </c>
      <c r="G3" s="44" t="s">
        <v>425</v>
      </c>
      <c r="H3" s="44" t="s">
        <v>426</v>
      </c>
      <c r="I3" s="44" t="s">
        <v>158</v>
      </c>
      <c r="J3" s="44" t="s">
        <v>428</v>
      </c>
      <c r="K3" s="44" t="s">
        <v>429</v>
      </c>
      <c r="L3" s="44" t="s">
        <v>430</v>
      </c>
      <c r="M3" s="44" t="s">
        <v>431</v>
      </c>
      <c r="N3" s="44" t="s">
        <v>432</v>
      </c>
      <c r="O3" s="44" t="s">
        <v>433</v>
      </c>
      <c r="P3" s="44"/>
      <c r="Q3" s="7"/>
      <c r="R3" s="7"/>
    </row>
    <row r="4" spans="1:16" ht="15">
      <c r="A4" s="9">
        <v>1</v>
      </c>
      <c r="B4" s="2">
        <f>SUM(E4:O4)</f>
        <v>108</v>
      </c>
      <c r="C4" s="9">
        <f>COUNTA(E4:O4)</f>
        <v>9</v>
      </c>
      <c r="D4" s="93" t="s">
        <v>596</v>
      </c>
      <c r="E4" s="37">
        <v>18</v>
      </c>
      <c r="F4" s="6">
        <v>6</v>
      </c>
      <c r="G4" s="6"/>
      <c r="H4" s="6">
        <v>11</v>
      </c>
      <c r="I4" s="6">
        <v>5</v>
      </c>
      <c r="J4" s="85">
        <v>17</v>
      </c>
      <c r="K4" s="37">
        <v>23</v>
      </c>
      <c r="L4" s="6"/>
      <c r="M4" s="37">
        <v>19</v>
      </c>
      <c r="N4" s="6">
        <v>5</v>
      </c>
      <c r="O4" s="6">
        <v>4</v>
      </c>
      <c r="P4" s="6"/>
    </row>
    <row r="5" spans="1:18" ht="19.5">
      <c r="A5" s="9">
        <f>1+A4</f>
        <v>2</v>
      </c>
      <c r="B5" s="2">
        <f>SUM(E5:O5)</f>
        <v>87</v>
      </c>
      <c r="C5" s="9">
        <f>COUNTA(E5:O5)</f>
        <v>10</v>
      </c>
      <c r="D5" s="93" t="s">
        <v>598</v>
      </c>
      <c r="E5" s="4">
        <v>13</v>
      </c>
      <c r="F5" s="4">
        <v>10</v>
      </c>
      <c r="G5" s="4">
        <v>7</v>
      </c>
      <c r="H5" s="4">
        <v>2</v>
      </c>
      <c r="I5" s="6">
        <v>7</v>
      </c>
      <c r="J5" s="6">
        <v>7</v>
      </c>
      <c r="K5" s="4">
        <v>11</v>
      </c>
      <c r="L5" s="6"/>
      <c r="M5" s="4">
        <v>10</v>
      </c>
      <c r="N5" s="4">
        <v>10</v>
      </c>
      <c r="O5" s="4">
        <v>10</v>
      </c>
      <c r="P5" s="6"/>
      <c r="Q5" s="95"/>
      <c r="R5" s="9"/>
    </row>
    <row r="6" spans="1:18" ht="15">
      <c r="A6" s="9">
        <f>1+A5</f>
        <v>3</v>
      </c>
      <c r="B6" s="2">
        <f>SUM(E6:O6)</f>
        <v>72</v>
      </c>
      <c r="C6" s="9">
        <f>COUNTA(E6:O6)</f>
        <v>11</v>
      </c>
      <c r="D6" s="93" t="s">
        <v>509</v>
      </c>
      <c r="E6" s="4">
        <v>8</v>
      </c>
      <c r="F6" s="6">
        <v>4</v>
      </c>
      <c r="G6" s="6">
        <v>1</v>
      </c>
      <c r="H6" s="4">
        <v>13</v>
      </c>
      <c r="I6" s="4">
        <v>11</v>
      </c>
      <c r="J6" s="6">
        <v>4</v>
      </c>
      <c r="K6" s="4">
        <v>12</v>
      </c>
      <c r="L6" s="85">
        <v>10</v>
      </c>
      <c r="M6" s="4">
        <v>5</v>
      </c>
      <c r="N6" s="4">
        <v>1</v>
      </c>
      <c r="O6" s="4">
        <v>3</v>
      </c>
      <c r="P6" s="6"/>
      <c r="Q6" s="9"/>
      <c r="R6" s="9"/>
    </row>
    <row r="7" spans="1:18" ht="15">
      <c r="A7" s="9">
        <f>1+A6</f>
        <v>4</v>
      </c>
      <c r="B7" s="2">
        <f>SUM(E7:O7)</f>
        <v>71</v>
      </c>
      <c r="C7" s="9">
        <f>COUNTA(E7:O7)</f>
        <v>9</v>
      </c>
      <c r="D7" s="96" t="s">
        <v>539</v>
      </c>
      <c r="E7" s="4">
        <v>6</v>
      </c>
      <c r="F7" s="6"/>
      <c r="G7" s="4">
        <v>6</v>
      </c>
      <c r="H7" s="4">
        <v>14</v>
      </c>
      <c r="I7" s="4">
        <v>7</v>
      </c>
      <c r="J7" s="6">
        <v>6</v>
      </c>
      <c r="K7" s="6">
        <v>3</v>
      </c>
      <c r="L7" s="6"/>
      <c r="M7" s="4">
        <v>5</v>
      </c>
      <c r="N7" s="85">
        <v>21</v>
      </c>
      <c r="O7" s="4">
        <v>3</v>
      </c>
      <c r="P7" s="6"/>
      <c r="Q7" s="9"/>
      <c r="R7" s="9"/>
    </row>
    <row r="8" spans="1:18" ht="15">
      <c r="A8" s="9">
        <f>1+A7</f>
        <v>5</v>
      </c>
      <c r="B8" s="2">
        <f>SUM(E8:O8)</f>
        <v>70</v>
      </c>
      <c r="C8" s="9">
        <f>COUNTA(E8:O8)</f>
        <v>7</v>
      </c>
      <c r="D8" s="45" t="s">
        <v>505</v>
      </c>
      <c r="E8" s="6">
        <v>11</v>
      </c>
      <c r="F8" s="37">
        <v>26</v>
      </c>
      <c r="G8" s="6"/>
      <c r="H8" s="6"/>
      <c r="I8" s="6">
        <v>11</v>
      </c>
      <c r="J8" s="6">
        <v>7</v>
      </c>
      <c r="K8" s="6">
        <v>2</v>
      </c>
      <c r="L8" s="6"/>
      <c r="M8" s="6">
        <v>12</v>
      </c>
      <c r="N8" s="6">
        <v>1</v>
      </c>
      <c r="O8" s="6"/>
      <c r="P8" s="6"/>
      <c r="Q8" s="9"/>
      <c r="R8" s="9"/>
    </row>
    <row r="9" spans="1:18" ht="15">
      <c r="A9" s="9">
        <f>1+A8</f>
        <v>6</v>
      </c>
      <c r="B9" s="2">
        <f>SUM(E9:O9)</f>
        <v>51</v>
      </c>
      <c r="C9" s="9">
        <f>COUNTA(E9:O9)</f>
        <v>8</v>
      </c>
      <c r="D9" s="45" t="s">
        <v>514</v>
      </c>
      <c r="E9" s="6">
        <v>1</v>
      </c>
      <c r="F9" s="6">
        <v>8</v>
      </c>
      <c r="G9" s="6">
        <v>2</v>
      </c>
      <c r="H9" s="37">
        <v>23</v>
      </c>
      <c r="I9" s="6"/>
      <c r="J9" s="6">
        <v>3</v>
      </c>
      <c r="K9" s="6">
        <v>4</v>
      </c>
      <c r="L9" s="6"/>
      <c r="M9" s="6">
        <v>2</v>
      </c>
      <c r="N9" s="6">
        <v>8</v>
      </c>
      <c r="P9" s="6"/>
      <c r="Q9" s="9"/>
      <c r="R9" s="9"/>
    </row>
    <row r="10" spans="1:18" ht="15">
      <c r="A10" s="9">
        <f>1+A9</f>
        <v>7</v>
      </c>
      <c r="B10" s="2">
        <f>SUM(E10:O10)</f>
        <v>41</v>
      </c>
      <c r="C10" s="9">
        <f>COUNTA(E10:O10)</f>
        <v>8</v>
      </c>
      <c r="D10" s="93" t="s">
        <v>534</v>
      </c>
      <c r="E10" s="6">
        <v>3</v>
      </c>
      <c r="F10" s="6">
        <v>3</v>
      </c>
      <c r="G10" s="6">
        <v>10</v>
      </c>
      <c r="H10" s="6"/>
      <c r="I10" s="4">
        <v>12</v>
      </c>
      <c r="J10" s="6">
        <v>3</v>
      </c>
      <c r="K10" s="6">
        <v>1</v>
      </c>
      <c r="L10" s="6"/>
      <c r="M10" s="6">
        <v>2</v>
      </c>
      <c r="N10" s="6"/>
      <c r="O10" s="6">
        <v>7</v>
      </c>
      <c r="P10" s="6"/>
      <c r="Q10" s="9"/>
      <c r="R10" s="9"/>
    </row>
    <row r="11" spans="1:18" ht="15">
      <c r="A11" s="9">
        <f>1+A10</f>
        <v>8</v>
      </c>
      <c r="B11" s="2">
        <f>SUM(E11:O11)</f>
        <v>36</v>
      </c>
      <c r="C11" s="9">
        <f>COUNTA(E11:O11)</f>
        <v>9</v>
      </c>
      <c r="D11" s="93" t="s">
        <v>507</v>
      </c>
      <c r="E11" s="94">
        <v>8</v>
      </c>
      <c r="F11" s="46">
        <v>3</v>
      </c>
      <c r="G11" s="94">
        <v>5</v>
      </c>
      <c r="H11" s="46"/>
      <c r="I11" s="46">
        <v>2</v>
      </c>
      <c r="J11" s="94">
        <v>3</v>
      </c>
      <c r="K11" s="46">
        <v>2</v>
      </c>
      <c r="L11" s="46"/>
      <c r="M11" s="94">
        <v>6</v>
      </c>
      <c r="N11" s="46">
        <v>3</v>
      </c>
      <c r="O11" s="94">
        <v>4</v>
      </c>
      <c r="P11" s="6"/>
      <c r="Q11" s="9"/>
      <c r="R11" s="9"/>
    </row>
    <row r="12" spans="1:18" ht="15">
      <c r="A12" s="9">
        <f>1+A11</f>
        <v>9</v>
      </c>
      <c r="B12" s="2">
        <f>SUM(E12:O12)</f>
        <v>33</v>
      </c>
      <c r="C12" s="9">
        <f>COUNTA(E12:O12)</f>
        <v>4</v>
      </c>
      <c r="D12" s="45" t="s">
        <v>340</v>
      </c>
      <c r="E12" s="6">
        <v>5</v>
      </c>
      <c r="F12" s="6">
        <v>2</v>
      </c>
      <c r="G12" s="6"/>
      <c r="H12" s="6"/>
      <c r="I12" s="37">
        <v>16</v>
      </c>
      <c r="J12" s="6"/>
      <c r="K12" s="6"/>
      <c r="L12" s="6"/>
      <c r="M12" s="6">
        <v>10</v>
      </c>
      <c r="N12" s="6"/>
      <c r="O12" s="6"/>
      <c r="P12" s="6"/>
      <c r="Q12" s="9"/>
      <c r="R12" s="9"/>
    </row>
    <row r="13" spans="1:18" ht="15">
      <c r="A13" s="9">
        <f>1+A12</f>
        <v>10</v>
      </c>
      <c r="B13" s="2">
        <f>SUM(E13:O13)</f>
        <v>29</v>
      </c>
      <c r="C13" s="9">
        <f>COUNTA(E13:O13)</f>
        <v>2</v>
      </c>
      <c r="D13" s="45" t="s">
        <v>533</v>
      </c>
      <c r="E13" s="6"/>
      <c r="F13" s="6"/>
      <c r="G13" s="37">
        <v>26</v>
      </c>
      <c r="H13" s="6"/>
      <c r="I13" s="6"/>
      <c r="J13" s="6"/>
      <c r="K13" s="6"/>
      <c r="L13" s="6"/>
      <c r="M13" s="6"/>
      <c r="N13" s="6">
        <v>3</v>
      </c>
      <c r="O13" s="6"/>
      <c r="P13" s="6"/>
      <c r="Q13" s="9"/>
      <c r="R13" s="9"/>
    </row>
    <row r="14" spans="1:18" ht="15">
      <c r="A14" s="9">
        <f>1+A13</f>
        <v>11</v>
      </c>
      <c r="B14" s="2">
        <f>SUM(E14:O14)</f>
        <v>28</v>
      </c>
      <c r="C14" s="9">
        <f>COUNTA(E14:O14)</f>
        <v>3</v>
      </c>
      <c r="D14" s="45" t="s">
        <v>568</v>
      </c>
      <c r="E14" s="6"/>
      <c r="F14" s="6"/>
      <c r="G14" s="6"/>
      <c r="H14" s="6"/>
      <c r="I14" s="6"/>
      <c r="J14" s="6">
        <v>1</v>
      </c>
      <c r="K14" s="6"/>
      <c r="L14" s="6"/>
      <c r="M14" s="6"/>
      <c r="N14" s="6">
        <v>4</v>
      </c>
      <c r="O14" s="37">
        <v>23</v>
      </c>
      <c r="P14" s="6"/>
      <c r="Q14" s="9"/>
      <c r="R14" s="9"/>
    </row>
    <row r="15" spans="1:18" ht="15">
      <c r="A15" s="9">
        <f>1+A14</f>
        <v>12</v>
      </c>
      <c r="B15" s="2">
        <f>SUM(E15:O15)</f>
        <v>25</v>
      </c>
      <c r="C15" s="9">
        <f>COUNTA(E15:O15)</f>
        <v>6</v>
      </c>
      <c r="D15" s="96" t="s">
        <v>348</v>
      </c>
      <c r="E15" s="6"/>
      <c r="F15" s="6"/>
      <c r="G15" s="6">
        <v>1</v>
      </c>
      <c r="H15" s="6">
        <v>1</v>
      </c>
      <c r="I15" s="6">
        <v>1</v>
      </c>
      <c r="J15" s="4">
        <v>5</v>
      </c>
      <c r="K15" s="6"/>
      <c r="L15" s="6"/>
      <c r="M15" s="6">
        <v>10</v>
      </c>
      <c r="N15" s="6"/>
      <c r="O15" s="6">
        <v>7</v>
      </c>
      <c r="P15" s="6"/>
      <c r="Q15" s="9"/>
      <c r="R15" s="9"/>
    </row>
    <row r="16" spans="1:18" ht="15">
      <c r="A16" s="9">
        <f>1+A15</f>
        <v>13</v>
      </c>
      <c r="B16" s="2">
        <f>SUM(E16:O16)</f>
        <v>23</v>
      </c>
      <c r="C16" s="9">
        <f>COUNTA(E16:O16)</f>
        <v>6</v>
      </c>
      <c r="D16" s="45" t="s">
        <v>337</v>
      </c>
      <c r="E16" s="6"/>
      <c r="F16" s="6"/>
      <c r="G16" s="6">
        <v>2</v>
      </c>
      <c r="H16" s="6">
        <v>9</v>
      </c>
      <c r="I16" s="6"/>
      <c r="J16" s="6">
        <v>3</v>
      </c>
      <c r="K16" s="6">
        <v>2</v>
      </c>
      <c r="L16" s="6"/>
      <c r="M16" s="6">
        <v>6</v>
      </c>
      <c r="N16" s="6"/>
      <c r="O16" s="6">
        <v>1</v>
      </c>
      <c r="P16" s="6"/>
      <c r="Q16" s="9"/>
      <c r="R16" s="9"/>
    </row>
    <row r="17" spans="1:18" ht="15">
      <c r="A17" s="9">
        <f>1+A16</f>
        <v>14</v>
      </c>
      <c r="B17" s="2">
        <f>SUM(E17:O17)</f>
        <v>20</v>
      </c>
      <c r="C17" s="9">
        <f>COUNTA(E17:O17)</f>
        <v>3</v>
      </c>
      <c r="D17" s="45" t="s">
        <v>569</v>
      </c>
      <c r="E17" s="6"/>
      <c r="F17" s="6"/>
      <c r="G17" s="6">
        <v>2</v>
      </c>
      <c r="H17" s="6"/>
      <c r="I17" s="6"/>
      <c r="J17" s="6"/>
      <c r="K17" s="6"/>
      <c r="L17" s="6"/>
      <c r="M17" s="6"/>
      <c r="N17" s="6">
        <v>2</v>
      </c>
      <c r="O17" s="6">
        <v>16</v>
      </c>
      <c r="P17" s="6"/>
      <c r="Q17" s="26"/>
      <c r="R17" s="26"/>
    </row>
    <row r="18" spans="1:18" ht="15">
      <c r="A18" s="9">
        <f>1+A17</f>
        <v>15</v>
      </c>
      <c r="B18" s="2">
        <f>SUM(E18:O18)</f>
        <v>18</v>
      </c>
      <c r="C18" s="9">
        <f>COUNTA(E18:O18)</f>
        <v>5</v>
      </c>
      <c r="D18" s="45" t="s">
        <v>567</v>
      </c>
      <c r="E18" s="6">
        <v>2</v>
      </c>
      <c r="F18" s="6"/>
      <c r="G18" s="6"/>
      <c r="H18" s="6">
        <v>4</v>
      </c>
      <c r="I18" s="6"/>
      <c r="J18" s="6">
        <v>3</v>
      </c>
      <c r="K18" s="6">
        <v>3</v>
      </c>
      <c r="L18" s="6"/>
      <c r="M18" s="6"/>
      <c r="N18" s="6">
        <v>6</v>
      </c>
      <c r="O18" s="6"/>
      <c r="P18" s="6"/>
      <c r="Q18" s="9"/>
      <c r="R18" s="9"/>
    </row>
    <row r="19" spans="1:18" ht="15">
      <c r="A19" s="9">
        <f>1+A18</f>
        <v>16</v>
      </c>
      <c r="B19" s="2">
        <f>SUM(E19:O19)</f>
        <v>16</v>
      </c>
      <c r="C19" s="9">
        <f>COUNTA(E19:O19)</f>
        <v>6</v>
      </c>
      <c r="D19" s="45" t="s">
        <v>528</v>
      </c>
      <c r="E19" s="6"/>
      <c r="F19" s="6">
        <v>8</v>
      </c>
      <c r="G19" s="6">
        <v>2</v>
      </c>
      <c r="H19" s="6"/>
      <c r="I19" s="6"/>
      <c r="J19" s="6">
        <v>1</v>
      </c>
      <c r="K19" s="6">
        <v>2</v>
      </c>
      <c r="L19" s="6"/>
      <c r="M19" s="6">
        <v>2</v>
      </c>
      <c r="N19" s="6">
        <v>1</v>
      </c>
      <c r="O19" s="6"/>
      <c r="P19" s="6"/>
      <c r="Q19" s="9"/>
      <c r="R19" s="9"/>
    </row>
    <row r="20" spans="1:18" ht="15">
      <c r="A20" s="9">
        <f>1+A19</f>
        <v>17</v>
      </c>
      <c r="B20" s="2">
        <f>SUM(E20:O20)</f>
        <v>14</v>
      </c>
      <c r="C20" s="9">
        <f>COUNTA(E20:O20)</f>
        <v>6</v>
      </c>
      <c r="D20" s="93" t="s">
        <v>530</v>
      </c>
      <c r="E20" s="6">
        <v>1</v>
      </c>
      <c r="F20" s="4">
        <v>8</v>
      </c>
      <c r="G20" s="6"/>
      <c r="H20" s="6"/>
      <c r="I20" s="6">
        <v>1</v>
      </c>
      <c r="J20" s="6">
        <v>1</v>
      </c>
      <c r="K20" s="6"/>
      <c r="L20" s="6"/>
      <c r="M20" s="6">
        <v>1</v>
      </c>
      <c r="N20" s="6">
        <v>2</v>
      </c>
      <c r="O20" s="6"/>
      <c r="P20" s="6"/>
      <c r="Q20" s="9"/>
      <c r="R20" s="9"/>
    </row>
    <row r="21" spans="1:18" ht="15">
      <c r="A21" s="9">
        <f>1+A20</f>
        <v>18</v>
      </c>
      <c r="B21" s="2">
        <f>SUM(E21:O21)</f>
        <v>14</v>
      </c>
      <c r="C21" s="9">
        <f>COUNTA(E21:O21)</f>
        <v>5</v>
      </c>
      <c r="D21" s="93" t="s">
        <v>163</v>
      </c>
      <c r="E21" s="6">
        <v>1</v>
      </c>
      <c r="F21" s="4">
        <v>3</v>
      </c>
      <c r="G21" s="6">
        <v>3</v>
      </c>
      <c r="H21" s="6"/>
      <c r="I21" s="6">
        <v>5</v>
      </c>
      <c r="J21" s="46">
        <v>2</v>
      </c>
      <c r="K21" s="6"/>
      <c r="P21" s="6"/>
      <c r="Q21" s="9"/>
      <c r="R21" s="9"/>
    </row>
    <row r="22" spans="1:18" ht="15">
      <c r="A22" s="9">
        <f>1+A21</f>
        <v>19</v>
      </c>
      <c r="B22" s="2">
        <f>SUM(E22:O22)</f>
        <v>13</v>
      </c>
      <c r="C22" s="9">
        <f>COUNTA(E22:O22)</f>
        <v>7</v>
      </c>
      <c r="D22" s="45" t="s">
        <v>551</v>
      </c>
      <c r="E22" s="6"/>
      <c r="F22" s="6">
        <v>2</v>
      </c>
      <c r="G22" s="6">
        <v>1</v>
      </c>
      <c r="H22" s="6"/>
      <c r="I22" s="6"/>
      <c r="J22" s="6">
        <v>2</v>
      </c>
      <c r="K22" s="6">
        <v>4</v>
      </c>
      <c r="L22" s="6" t="s">
        <v>437</v>
      </c>
      <c r="M22" s="6">
        <v>1</v>
      </c>
      <c r="N22" s="6">
        <v>3</v>
      </c>
      <c r="O22" s="6"/>
      <c r="P22" s="6"/>
      <c r="Q22" s="9"/>
      <c r="R22" s="9"/>
    </row>
    <row r="23" spans="1:18" ht="15">
      <c r="A23" s="9">
        <f>1+A22</f>
        <v>20</v>
      </c>
      <c r="B23" s="2">
        <f>SUM(E23:O23)</f>
        <v>12</v>
      </c>
      <c r="C23" s="9">
        <f>COUNTA(E23:O23)</f>
        <v>5</v>
      </c>
      <c r="D23" s="93" t="s">
        <v>566</v>
      </c>
      <c r="E23" s="6"/>
      <c r="F23" s="6"/>
      <c r="G23" s="6"/>
      <c r="H23" s="6"/>
      <c r="I23" s="6">
        <v>1</v>
      </c>
      <c r="J23" s="6">
        <v>1</v>
      </c>
      <c r="K23" s="6">
        <v>2</v>
      </c>
      <c r="L23" s="6"/>
      <c r="M23" s="6"/>
      <c r="N23" s="4">
        <v>7</v>
      </c>
      <c r="O23" s="6">
        <v>1</v>
      </c>
      <c r="P23" s="6"/>
      <c r="Q23" s="9"/>
      <c r="R23" s="9"/>
    </row>
    <row r="24" spans="1:18" ht="15">
      <c r="A24" s="9">
        <f>1+A23</f>
        <v>21</v>
      </c>
      <c r="B24" s="2">
        <f>SUM(E24:O24)</f>
        <v>12</v>
      </c>
      <c r="C24" s="9">
        <f>COUNTA(E24:O24)</f>
        <v>2</v>
      </c>
      <c r="D24" s="45" t="s">
        <v>563</v>
      </c>
      <c r="E24" s="6"/>
      <c r="F24" s="6"/>
      <c r="G24" s="6"/>
      <c r="H24" s="6"/>
      <c r="I24" s="6"/>
      <c r="J24" s="6">
        <v>2</v>
      </c>
      <c r="K24" s="6"/>
      <c r="L24" s="6"/>
      <c r="M24" s="6"/>
      <c r="N24" s="6">
        <v>10</v>
      </c>
      <c r="O24" s="6"/>
      <c r="P24" s="6"/>
      <c r="Q24" s="9"/>
      <c r="R24" s="9"/>
    </row>
    <row r="25" spans="1:18" ht="15">
      <c r="A25" s="9">
        <f>1+A24</f>
        <v>22</v>
      </c>
      <c r="B25" s="2">
        <f>SUM(E25:O25)</f>
        <v>11</v>
      </c>
      <c r="C25" s="9">
        <f>COUNTA(E25:O25)</f>
        <v>6</v>
      </c>
      <c r="D25" s="45" t="s">
        <v>178</v>
      </c>
      <c r="E25" s="6">
        <v>1</v>
      </c>
      <c r="F25" s="6"/>
      <c r="G25" s="6">
        <v>4</v>
      </c>
      <c r="H25" s="6"/>
      <c r="I25" s="6">
        <v>3</v>
      </c>
      <c r="J25" s="6">
        <v>1</v>
      </c>
      <c r="N25" s="6">
        <v>1</v>
      </c>
      <c r="O25" s="6">
        <v>1</v>
      </c>
      <c r="P25" s="6"/>
      <c r="Q25" s="9"/>
      <c r="R25" s="9"/>
    </row>
    <row r="26" spans="1:18" ht="15">
      <c r="A26" s="9">
        <f>1+A25</f>
        <v>23</v>
      </c>
      <c r="B26" s="2">
        <f>SUM(E26:O26)</f>
        <v>11</v>
      </c>
      <c r="C26" s="9">
        <f>COUNTA(E26:O26)</f>
        <v>5</v>
      </c>
      <c r="D26" s="45" t="s">
        <v>548</v>
      </c>
      <c r="E26" s="6"/>
      <c r="F26" s="6"/>
      <c r="G26" s="6"/>
      <c r="H26" s="6">
        <v>1</v>
      </c>
      <c r="I26" s="6"/>
      <c r="J26" s="6">
        <v>2</v>
      </c>
      <c r="K26" s="6">
        <v>4</v>
      </c>
      <c r="L26" s="6"/>
      <c r="M26" s="6">
        <v>2</v>
      </c>
      <c r="N26" s="6">
        <v>2</v>
      </c>
      <c r="O26" s="6"/>
      <c r="P26" s="6"/>
      <c r="Q26" s="9"/>
      <c r="R26" s="9"/>
    </row>
    <row r="27" spans="1:18" ht="15">
      <c r="A27" s="9">
        <f>1+A26</f>
        <v>24</v>
      </c>
      <c r="B27" s="2">
        <f>SUM(E27:O27)</f>
        <v>10</v>
      </c>
      <c r="C27" s="9">
        <f>COUNTA(E27:O27)</f>
        <v>3</v>
      </c>
      <c r="D27" s="45" t="s">
        <v>571</v>
      </c>
      <c r="E27" s="6"/>
      <c r="F27" s="6"/>
      <c r="G27" s="6"/>
      <c r="H27" s="6">
        <v>1</v>
      </c>
      <c r="I27" s="6"/>
      <c r="J27" s="6"/>
      <c r="K27" s="6">
        <v>2</v>
      </c>
      <c r="L27" s="6"/>
      <c r="M27" s="6"/>
      <c r="N27" s="6"/>
      <c r="O27" s="6">
        <v>7</v>
      </c>
      <c r="P27" s="6"/>
      <c r="Q27" s="9"/>
      <c r="R27" s="9"/>
    </row>
    <row r="28" spans="1:18" ht="15">
      <c r="A28" s="9">
        <f>1+A27</f>
        <v>25</v>
      </c>
      <c r="B28" s="2">
        <f>SUM(E28:O28)</f>
        <v>9</v>
      </c>
      <c r="C28" s="9">
        <f>COUNTA(E28:O28)</f>
        <v>4</v>
      </c>
      <c r="D28" s="45" t="s">
        <v>167</v>
      </c>
      <c r="E28" s="6"/>
      <c r="F28" s="6">
        <v>1</v>
      </c>
      <c r="G28" s="6"/>
      <c r="H28" s="6"/>
      <c r="I28" s="6"/>
      <c r="J28" s="6"/>
      <c r="K28" s="6">
        <v>1</v>
      </c>
      <c r="L28" s="6"/>
      <c r="M28" s="6"/>
      <c r="N28" s="6">
        <v>2</v>
      </c>
      <c r="O28" s="6">
        <v>5</v>
      </c>
      <c r="P28" s="6"/>
      <c r="R28" s="9"/>
    </row>
    <row r="29" spans="1:18" ht="15">
      <c r="A29" s="9">
        <f>1+A28</f>
        <v>26</v>
      </c>
      <c r="B29" s="2">
        <f>SUM(E29:O29)</f>
        <v>9</v>
      </c>
      <c r="C29" s="9">
        <f>COUNTA(E29:O29)</f>
        <v>4</v>
      </c>
      <c r="D29" s="45" t="s">
        <v>179</v>
      </c>
      <c r="E29" s="6"/>
      <c r="F29" s="6"/>
      <c r="G29" s="6"/>
      <c r="H29" s="6">
        <v>2</v>
      </c>
      <c r="I29" s="6"/>
      <c r="J29" s="6">
        <v>2</v>
      </c>
      <c r="K29" s="6">
        <v>2</v>
      </c>
      <c r="L29" s="6"/>
      <c r="M29" s="6"/>
      <c r="N29" s="6"/>
      <c r="O29" s="6">
        <v>3</v>
      </c>
      <c r="P29" s="6"/>
      <c r="R29" s="9"/>
    </row>
    <row r="30" spans="1:18" ht="15">
      <c r="A30" s="9">
        <f>1+A29</f>
        <v>27</v>
      </c>
      <c r="B30" s="2">
        <f>SUM(E30:O30)</f>
        <v>8</v>
      </c>
      <c r="C30" s="9">
        <f>COUNTA(E30:O30)</f>
        <v>5</v>
      </c>
      <c r="D30" s="93" t="s">
        <v>16</v>
      </c>
      <c r="E30" s="6"/>
      <c r="F30" s="6"/>
      <c r="G30" s="6">
        <v>1</v>
      </c>
      <c r="H30" s="4">
        <v>4</v>
      </c>
      <c r="I30" s="6"/>
      <c r="J30" s="6">
        <v>1</v>
      </c>
      <c r="K30" s="6">
        <v>1</v>
      </c>
      <c r="L30" s="6"/>
      <c r="M30" s="6">
        <v>1</v>
      </c>
      <c r="P30" s="6"/>
      <c r="R30" s="9"/>
    </row>
    <row r="31" spans="1:18" ht="15">
      <c r="A31" s="9">
        <f>1+A30</f>
        <v>28</v>
      </c>
      <c r="B31" s="2">
        <f>SUM(E31:O31)</f>
        <v>8</v>
      </c>
      <c r="C31" s="9">
        <f>COUNTA(E31:O31)</f>
        <v>4</v>
      </c>
      <c r="D31" s="45" t="s">
        <v>168</v>
      </c>
      <c r="E31" s="6"/>
      <c r="F31" s="6">
        <v>1</v>
      </c>
      <c r="G31" s="6"/>
      <c r="H31" s="6"/>
      <c r="I31" s="6">
        <v>5</v>
      </c>
      <c r="J31" s="6"/>
      <c r="K31" s="6"/>
      <c r="L31" s="6"/>
      <c r="M31" s="6">
        <v>1</v>
      </c>
      <c r="N31" s="6">
        <v>1</v>
      </c>
      <c r="O31" s="6"/>
      <c r="P31" s="6"/>
      <c r="R31" s="9"/>
    </row>
    <row r="32" spans="1:18" ht="15">
      <c r="A32" s="9">
        <f>1+A31</f>
        <v>29</v>
      </c>
      <c r="B32" s="2">
        <f>SUM(E32:O32)</f>
        <v>8</v>
      </c>
      <c r="C32" s="9">
        <f>COUNTA(E32:O32)</f>
        <v>3</v>
      </c>
      <c r="D32" s="45" t="s">
        <v>159</v>
      </c>
      <c r="E32" s="6">
        <v>3</v>
      </c>
      <c r="F32" s="6">
        <v>4</v>
      </c>
      <c r="G32" s="6"/>
      <c r="H32" s="6"/>
      <c r="I32" s="6"/>
      <c r="J32" s="6"/>
      <c r="K32" s="6"/>
      <c r="L32" s="6"/>
      <c r="M32" s="6">
        <v>1</v>
      </c>
      <c r="N32" s="6"/>
      <c r="O32" s="6"/>
      <c r="P32" s="6"/>
      <c r="R32" s="9"/>
    </row>
    <row r="33" spans="1:18" ht="15">
      <c r="A33" s="9">
        <f>1+A32</f>
        <v>30</v>
      </c>
      <c r="B33" s="2">
        <f>SUM(E33:O33)</f>
        <v>8</v>
      </c>
      <c r="C33" s="9">
        <f>COUNTA(E33:O33)</f>
        <v>3</v>
      </c>
      <c r="D33" s="45" t="s">
        <v>169</v>
      </c>
      <c r="E33" s="6"/>
      <c r="F33" s="6">
        <v>1</v>
      </c>
      <c r="G33" s="6"/>
      <c r="H33" s="6"/>
      <c r="I33" s="6">
        <v>5</v>
      </c>
      <c r="J33" s="6"/>
      <c r="K33" s="6"/>
      <c r="L33" s="6"/>
      <c r="M33" s="6">
        <v>2</v>
      </c>
      <c r="N33" s="6"/>
      <c r="O33" s="6"/>
      <c r="P33" s="6"/>
      <c r="Q33" s="9"/>
      <c r="R33" s="9"/>
    </row>
    <row r="34" spans="1:18" ht="15">
      <c r="A34" s="9">
        <f>1+A33</f>
        <v>31</v>
      </c>
      <c r="B34" s="2">
        <f>SUM(E34:O34)</f>
        <v>7</v>
      </c>
      <c r="C34" s="9">
        <f>COUNTA(E34:O34)</f>
        <v>5</v>
      </c>
      <c r="D34" s="45" t="s">
        <v>180</v>
      </c>
      <c r="E34" s="6">
        <v>1</v>
      </c>
      <c r="F34" s="6"/>
      <c r="G34" s="6">
        <v>3</v>
      </c>
      <c r="H34" s="6">
        <v>1</v>
      </c>
      <c r="I34" s="6"/>
      <c r="J34" s="6">
        <v>1</v>
      </c>
      <c r="K34" s="6"/>
      <c r="L34" s="6"/>
      <c r="M34" s="6"/>
      <c r="N34" s="6"/>
      <c r="O34" s="6">
        <v>1</v>
      </c>
      <c r="P34" s="6"/>
      <c r="Q34" s="9"/>
      <c r="R34" s="9"/>
    </row>
    <row r="35" spans="1:16" ht="15">
      <c r="A35" s="9">
        <f>1+A34</f>
        <v>32</v>
      </c>
      <c r="B35" s="2">
        <f>SUM(E35:O35)</f>
        <v>7</v>
      </c>
      <c r="C35" s="9">
        <f>COUNTA(E35:O35)</f>
        <v>5</v>
      </c>
      <c r="D35" s="45" t="s">
        <v>629</v>
      </c>
      <c r="J35" s="6">
        <v>1</v>
      </c>
      <c r="L35" s="6">
        <v>3</v>
      </c>
      <c r="M35" s="6">
        <v>1</v>
      </c>
      <c r="N35" s="6">
        <v>1</v>
      </c>
      <c r="O35" s="6">
        <v>1</v>
      </c>
      <c r="P35" s="6"/>
    </row>
    <row r="36" spans="1:16" ht="15">
      <c r="A36" s="9">
        <f>1+A35</f>
        <v>33</v>
      </c>
      <c r="B36" s="2">
        <f>SUM(E36:O36)</f>
        <v>7</v>
      </c>
      <c r="C36" s="9">
        <f>COUNTA(E36:O36)</f>
        <v>4</v>
      </c>
      <c r="D36" s="45" t="s">
        <v>170</v>
      </c>
      <c r="E36" s="6">
        <v>1</v>
      </c>
      <c r="F36" s="6">
        <v>1</v>
      </c>
      <c r="G36" s="6"/>
      <c r="H36" s="6"/>
      <c r="I36" s="6">
        <v>3</v>
      </c>
      <c r="J36" s="6"/>
      <c r="K36" s="6"/>
      <c r="L36" s="6"/>
      <c r="M36" s="6"/>
      <c r="N36" s="6">
        <v>2</v>
      </c>
      <c r="O36" s="6"/>
      <c r="P36" s="6"/>
    </row>
    <row r="37" spans="1:16" ht="15">
      <c r="A37" s="9">
        <f>1+A36</f>
        <v>34</v>
      </c>
      <c r="B37" s="2">
        <f>SUM(E37:O37)</f>
        <v>7</v>
      </c>
      <c r="C37" s="9">
        <f>COUNTA(E37:O37)</f>
        <v>3</v>
      </c>
      <c r="D37" s="45" t="s">
        <v>181</v>
      </c>
      <c r="E37" s="6"/>
      <c r="F37" s="6"/>
      <c r="G37" s="6"/>
      <c r="H37" s="6"/>
      <c r="I37" s="6"/>
      <c r="J37" s="6">
        <v>2</v>
      </c>
      <c r="K37" s="6">
        <v>2</v>
      </c>
      <c r="L37" s="6"/>
      <c r="M37" s="6"/>
      <c r="N37" s="6">
        <v>3</v>
      </c>
      <c r="O37" s="6"/>
      <c r="P37" s="6"/>
    </row>
    <row r="38" spans="1:16" ht="15">
      <c r="A38" s="9">
        <f>1+A37</f>
        <v>35</v>
      </c>
      <c r="B38" s="2">
        <f>SUM(E38:O38)</f>
        <v>7</v>
      </c>
      <c r="C38" s="9">
        <f>COUNTA(E38:O38)</f>
        <v>2</v>
      </c>
      <c r="D38" s="45" t="s">
        <v>537</v>
      </c>
      <c r="E38" s="6"/>
      <c r="F38" s="6"/>
      <c r="G38" s="6">
        <v>5</v>
      </c>
      <c r="H38" s="6"/>
      <c r="I38" s="6"/>
      <c r="J38" s="6">
        <v>2</v>
      </c>
      <c r="K38" s="6"/>
      <c r="L38" s="6"/>
      <c r="M38" s="6"/>
      <c r="N38" s="6"/>
      <c r="O38" s="6"/>
      <c r="P38" s="6"/>
    </row>
    <row r="39" spans="1:16" ht="15">
      <c r="A39" s="9">
        <f>1+A38</f>
        <v>36</v>
      </c>
      <c r="B39" s="2">
        <f>SUM(E39:O39)</f>
        <v>7</v>
      </c>
      <c r="C39" s="9">
        <f>COUNTA(E39:O39)</f>
        <v>2</v>
      </c>
      <c r="D39" s="45" t="s">
        <v>182</v>
      </c>
      <c r="E39" s="6"/>
      <c r="F39" s="6"/>
      <c r="G39" s="6">
        <v>4</v>
      </c>
      <c r="H39" s="6">
        <v>3</v>
      </c>
      <c r="I39" s="6"/>
      <c r="J39" s="6"/>
      <c r="K39" s="6"/>
      <c r="L39" s="6"/>
      <c r="M39" s="6"/>
      <c r="N39" s="6"/>
      <c r="O39" s="6"/>
      <c r="P39" s="6"/>
    </row>
    <row r="40" spans="1:16" ht="15">
      <c r="A40" s="9">
        <f>1+A39</f>
        <v>37</v>
      </c>
      <c r="B40" s="2">
        <f>SUM(E40:O40)</f>
        <v>7</v>
      </c>
      <c r="C40" s="9">
        <f>COUNTA(E40:O40)</f>
        <v>1</v>
      </c>
      <c r="D40" s="45" t="s">
        <v>183</v>
      </c>
      <c r="E40" s="6"/>
      <c r="F40" s="6"/>
      <c r="G40" s="6"/>
      <c r="H40" s="6">
        <v>7</v>
      </c>
      <c r="I40" s="6"/>
      <c r="J40" s="6"/>
      <c r="K40" s="6"/>
      <c r="L40" s="6"/>
      <c r="M40" s="6"/>
      <c r="N40" s="6"/>
      <c r="O40" s="6"/>
      <c r="P40" s="6"/>
    </row>
    <row r="41" spans="1:16" ht="15">
      <c r="A41" s="9">
        <f>1+A40</f>
        <v>38</v>
      </c>
      <c r="B41" s="2">
        <f>SUM(E41:O41)</f>
        <v>6</v>
      </c>
      <c r="C41" s="9">
        <f>COUNTA(E41:O41)</f>
        <v>4</v>
      </c>
      <c r="D41" s="45" t="s">
        <v>184</v>
      </c>
      <c r="E41" s="6"/>
      <c r="F41" s="6"/>
      <c r="G41" s="6">
        <v>1</v>
      </c>
      <c r="H41" s="6"/>
      <c r="I41" s="6">
        <v>1</v>
      </c>
      <c r="J41" s="6"/>
      <c r="K41" s="6"/>
      <c r="L41" s="6"/>
      <c r="M41" s="6"/>
      <c r="N41" s="6">
        <v>2</v>
      </c>
      <c r="O41" s="6">
        <v>2</v>
      </c>
      <c r="P41" s="6"/>
    </row>
    <row r="42" spans="1:18" ht="15">
      <c r="A42" s="9">
        <f>1+A41</f>
        <v>39</v>
      </c>
      <c r="B42" s="2">
        <f>SUM(E42:O42)</f>
        <v>6</v>
      </c>
      <c r="C42" s="9">
        <f>COUNTA(E42:O42)</f>
        <v>3</v>
      </c>
      <c r="D42" s="45" t="s">
        <v>185</v>
      </c>
      <c r="E42" s="6"/>
      <c r="F42" s="6"/>
      <c r="G42" s="6"/>
      <c r="H42" s="6">
        <v>4</v>
      </c>
      <c r="I42" s="6"/>
      <c r="J42" s="6">
        <v>1</v>
      </c>
      <c r="K42" s="6">
        <v>1</v>
      </c>
      <c r="L42" s="6"/>
      <c r="M42" s="6"/>
      <c r="N42" s="6"/>
      <c r="O42" s="6"/>
      <c r="P42" s="6"/>
      <c r="Q42" s="9"/>
      <c r="R42" s="9"/>
    </row>
    <row r="43" spans="1:18" ht="15">
      <c r="A43" s="9">
        <f>1+A42</f>
        <v>40</v>
      </c>
      <c r="B43" s="2">
        <f>SUM(E43:O43)</f>
        <v>6</v>
      </c>
      <c r="C43" s="9">
        <f>COUNTA(E43:O43)</f>
        <v>3</v>
      </c>
      <c r="D43" s="45" t="s">
        <v>186</v>
      </c>
      <c r="E43" s="6"/>
      <c r="F43" s="6"/>
      <c r="G43" s="6"/>
      <c r="H43" s="6">
        <v>1</v>
      </c>
      <c r="I43" s="6"/>
      <c r="J43" s="6">
        <v>2</v>
      </c>
      <c r="K43" s="6">
        <v>3</v>
      </c>
      <c r="L43" s="6"/>
      <c r="M43" s="6"/>
      <c r="N43" s="6"/>
      <c r="O43" s="6"/>
      <c r="P43" s="6"/>
      <c r="Q43" s="9"/>
      <c r="R43" s="9"/>
    </row>
    <row r="44" spans="1:16" ht="15">
      <c r="A44" s="9">
        <f>1+A43</f>
        <v>41</v>
      </c>
      <c r="B44" s="2">
        <f>SUM(E44:O44)</f>
        <v>6</v>
      </c>
      <c r="C44" s="9">
        <f>COUNTA(E44:O44)</f>
        <v>2</v>
      </c>
      <c r="D44" s="45" t="s">
        <v>187</v>
      </c>
      <c r="E44" s="6"/>
      <c r="F44" s="6"/>
      <c r="G44" s="6"/>
      <c r="H44" s="6"/>
      <c r="I44" s="6"/>
      <c r="J44" s="6">
        <v>3</v>
      </c>
      <c r="K44" s="6"/>
      <c r="L44" s="6"/>
      <c r="M44" s="6"/>
      <c r="N44" s="6">
        <v>3</v>
      </c>
      <c r="O44" s="6"/>
      <c r="P44" s="6"/>
    </row>
    <row r="45" spans="1:16" ht="15">
      <c r="A45" s="9">
        <f>1+A44</f>
        <v>42</v>
      </c>
      <c r="B45" s="2">
        <f>SUM(E45:O45)</f>
        <v>5</v>
      </c>
      <c r="C45" s="9">
        <f>COUNTA(E45:O45)</f>
        <v>3</v>
      </c>
      <c r="D45" s="93" t="s">
        <v>194</v>
      </c>
      <c r="E45" s="6"/>
      <c r="F45" s="6"/>
      <c r="G45" s="6">
        <v>1</v>
      </c>
      <c r="H45" s="6"/>
      <c r="I45" s="6"/>
      <c r="J45" s="6">
        <v>2</v>
      </c>
      <c r="K45" s="4">
        <v>2</v>
      </c>
      <c r="L45" s="6"/>
      <c r="P45" s="6"/>
    </row>
    <row r="46" spans="1:16" ht="15">
      <c r="A46" s="9">
        <f>1+A45</f>
        <v>43</v>
      </c>
      <c r="B46" s="2">
        <f>SUM(E46:O46)</f>
        <v>5</v>
      </c>
      <c r="C46" s="9">
        <f>COUNTA(E46:O46)</f>
        <v>3</v>
      </c>
      <c r="D46" s="45" t="s">
        <v>188</v>
      </c>
      <c r="E46" s="6">
        <v>1</v>
      </c>
      <c r="F46" s="6"/>
      <c r="G46" s="6">
        <v>3</v>
      </c>
      <c r="H46" s="6"/>
      <c r="I46" s="6">
        <v>1</v>
      </c>
      <c r="J46" s="6"/>
      <c r="K46" s="6"/>
      <c r="L46" s="6"/>
      <c r="M46" s="6"/>
      <c r="N46" s="6"/>
      <c r="O46" s="6"/>
      <c r="P46" s="6"/>
    </row>
    <row r="47" spans="1:16" ht="15">
      <c r="A47" s="9">
        <f>1+A46</f>
        <v>44</v>
      </c>
      <c r="B47" s="2">
        <f>SUM(E47:O47)</f>
        <v>5</v>
      </c>
      <c r="C47" s="9">
        <f>COUNTA(E47:O47)</f>
        <v>3</v>
      </c>
      <c r="D47" s="45" t="s">
        <v>189</v>
      </c>
      <c r="E47" s="6"/>
      <c r="F47" s="6"/>
      <c r="G47" s="6"/>
      <c r="H47" s="6">
        <v>1</v>
      </c>
      <c r="I47" s="6"/>
      <c r="J47" s="6"/>
      <c r="K47" s="6">
        <v>2</v>
      </c>
      <c r="L47" s="6"/>
      <c r="M47" s="6"/>
      <c r="N47" s="6">
        <v>2</v>
      </c>
      <c r="O47" s="6"/>
      <c r="P47" s="6"/>
    </row>
    <row r="48" spans="1:16" ht="15">
      <c r="A48" s="9">
        <f>1+A47</f>
        <v>45</v>
      </c>
      <c r="B48" s="2">
        <f>SUM(E48:O48)</f>
        <v>5</v>
      </c>
      <c r="C48" s="9">
        <f>COUNTA(E48:O48)</f>
        <v>3</v>
      </c>
      <c r="D48" s="45" t="s">
        <v>190</v>
      </c>
      <c r="E48" s="6"/>
      <c r="F48" s="6"/>
      <c r="G48" s="6">
        <v>1</v>
      </c>
      <c r="H48" s="6"/>
      <c r="I48" s="6"/>
      <c r="J48" s="6"/>
      <c r="K48" s="6">
        <v>1</v>
      </c>
      <c r="L48" s="6"/>
      <c r="M48" s="6"/>
      <c r="N48" s="6">
        <v>3</v>
      </c>
      <c r="O48" s="6"/>
      <c r="P48" s="6"/>
    </row>
    <row r="49" spans="1:18" ht="15">
      <c r="A49" s="9">
        <f>1+A48</f>
        <v>46</v>
      </c>
      <c r="B49" s="2">
        <f>SUM(E49:O49)</f>
        <v>5</v>
      </c>
      <c r="C49" s="9">
        <f>COUNTA(E49:O49)</f>
        <v>2</v>
      </c>
      <c r="D49" s="93" t="s">
        <v>162</v>
      </c>
      <c r="E49" s="6"/>
      <c r="F49" s="4">
        <v>4</v>
      </c>
      <c r="G49" s="4">
        <v>1</v>
      </c>
      <c r="P49" s="6"/>
      <c r="Q49" s="9"/>
      <c r="R49" s="9"/>
    </row>
    <row r="50" spans="1:18" ht="15">
      <c r="A50" s="9">
        <f>1+A49</f>
        <v>47</v>
      </c>
      <c r="B50" s="2">
        <f>SUM(E50:O50)</f>
        <v>5</v>
      </c>
      <c r="C50" s="9">
        <f>COUNTA(E50:O50)</f>
        <v>2</v>
      </c>
      <c r="D50" s="45" t="s">
        <v>191</v>
      </c>
      <c r="E50" s="6"/>
      <c r="F50" s="6"/>
      <c r="G50" s="6">
        <v>4</v>
      </c>
      <c r="H50" s="6"/>
      <c r="I50" s="6"/>
      <c r="J50" s="6">
        <v>1</v>
      </c>
      <c r="K50" s="6"/>
      <c r="L50" s="6"/>
      <c r="M50" s="6"/>
      <c r="N50" s="6"/>
      <c r="O50" s="6"/>
      <c r="P50" s="6"/>
      <c r="Q50" s="9"/>
      <c r="R50" s="9"/>
    </row>
    <row r="51" spans="1:16" ht="15">
      <c r="A51" s="9">
        <f>1+A50</f>
        <v>48</v>
      </c>
      <c r="B51" s="2">
        <f>SUM(E51:O51)</f>
        <v>5</v>
      </c>
      <c r="C51" s="9">
        <f>COUNTA(E51:O51)</f>
        <v>2</v>
      </c>
      <c r="D51" s="45" t="s">
        <v>160</v>
      </c>
      <c r="E51" s="6"/>
      <c r="F51" s="6">
        <v>3</v>
      </c>
      <c r="G51" s="6"/>
      <c r="H51" s="6">
        <v>2</v>
      </c>
      <c r="I51" s="6"/>
      <c r="J51" s="6"/>
      <c r="K51" s="6"/>
      <c r="L51" s="6"/>
      <c r="M51" s="6"/>
      <c r="N51" s="6"/>
      <c r="O51" s="6"/>
      <c r="P51" s="6"/>
    </row>
    <row r="52" spans="1:16" ht="15">
      <c r="A52" s="9">
        <f>1+A51</f>
        <v>49</v>
      </c>
      <c r="B52" s="2">
        <f>SUM(E52:O52)</f>
        <v>5</v>
      </c>
      <c r="C52" s="9">
        <f>COUNTA(E52:O52)</f>
        <v>1</v>
      </c>
      <c r="D52" s="45" t="s">
        <v>192</v>
      </c>
      <c r="E52" s="6"/>
      <c r="F52" s="6"/>
      <c r="G52" s="6"/>
      <c r="H52" s="6"/>
      <c r="I52" s="6"/>
      <c r="J52" s="6"/>
      <c r="K52" s="6"/>
      <c r="L52" s="6"/>
      <c r="M52" s="6">
        <v>5</v>
      </c>
      <c r="N52" s="6"/>
      <c r="O52" s="6"/>
      <c r="P52" s="6"/>
    </row>
    <row r="53" spans="1:16" ht="15">
      <c r="A53" s="9">
        <f>1+A52</f>
        <v>50</v>
      </c>
      <c r="B53" s="2">
        <f>SUM(E53:O53)</f>
        <v>4</v>
      </c>
      <c r="C53" s="9">
        <f>COUNTA(E53:O53)</f>
        <v>4</v>
      </c>
      <c r="D53" s="45" t="s">
        <v>193</v>
      </c>
      <c r="G53" s="6">
        <v>1</v>
      </c>
      <c r="J53" s="6">
        <v>1</v>
      </c>
      <c r="K53" s="6">
        <v>1</v>
      </c>
      <c r="O53" s="6">
        <v>1</v>
      </c>
      <c r="P53" s="6"/>
    </row>
    <row r="54" spans="1:16" ht="15">
      <c r="A54" s="9">
        <f>1+A53</f>
        <v>51</v>
      </c>
      <c r="B54" s="2">
        <f>SUM(E54:O54)</f>
        <v>4</v>
      </c>
      <c r="C54" s="9">
        <f>COUNTA(E54:O54)</f>
        <v>3</v>
      </c>
      <c r="D54" s="45" t="s">
        <v>195</v>
      </c>
      <c r="E54" s="6"/>
      <c r="F54" s="6"/>
      <c r="G54" s="6">
        <v>2</v>
      </c>
      <c r="H54" s="6"/>
      <c r="I54" s="6"/>
      <c r="J54" s="6">
        <v>1</v>
      </c>
      <c r="K54" s="6">
        <v>1</v>
      </c>
      <c r="L54" s="6"/>
      <c r="M54" s="6"/>
      <c r="N54" s="6"/>
      <c r="O54" s="6"/>
      <c r="P54" s="6"/>
    </row>
    <row r="55" spans="1:16" ht="15">
      <c r="A55" s="9">
        <f>1+A54</f>
        <v>52</v>
      </c>
      <c r="B55" s="2">
        <f>SUM(E55:O55)</f>
        <v>4</v>
      </c>
      <c r="C55" s="9">
        <f>COUNTA(E55:O55)</f>
        <v>2</v>
      </c>
      <c r="D55" s="45" t="s">
        <v>196</v>
      </c>
      <c r="E55" s="6">
        <v>1</v>
      </c>
      <c r="F55" s="6"/>
      <c r="G55" s="6">
        <v>3</v>
      </c>
      <c r="H55" s="6"/>
      <c r="I55" s="6"/>
      <c r="J55" s="6"/>
      <c r="K55" s="6"/>
      <c r="L55" s="6"/>
      <c r="M55" s="6"/>
      <c r="N55" s="6"/>
      <c r="O55" s="6"/>
      <c r="P55" s="6"/>
    </row>
    <row r="56" spans="1:16" ht="15">
      <c r="A56" s="9">
        <f>1+A55</f>
        <v>53</v>
      </c>
      <c r="B56" s="2">
        <f>SUM(E56:O56)</f>
        <v>4</v>
      </c>
      <c r="C56" s="9">
        <f>COUNTA(E56:O56)</f>
        <v>2</v>
      </c>
      <c r="D56" s="93" t="s">
        <v>206</v>
      </c>
      <c r="E56" s="6"/>
      <c r="F56" s="6"/>
      <c r="G56" s="6"/>
      <c r="H56" s="6"/>
      <c r="I56" s="6"/>
      <c r="J56" s="4">
        <v>1</v>
      </c>
      <c r="K56" s="6"/>
      <c r="L56" s="6"/>
      <c r="M56" s="6">
        <v>3</v>
      </c>
      <c r="N56" s="6"/>
      <c r="O56" s="6"/>
      <c r="P56" s="6"/>
    </row>
    <row r="57" spans="1:18" ht="15">
      <c r="A57" s="9">
        <f>1+A56</f>
        <v>54</v>
      </c>
      <c r="B57" s="2">
        <f>SUM(E57:O57)</f>
        <v>4</v>
      </c>
      <c r="C57" s="9">
        <f>COUNTA(E57:O57)</f>
        <v>2</v>
      </c>
      <c r="D57" s="45" t="s">
        <v>197</v>
      </c>
      <c r="E57" s="6"/>
      <c r="F57" s="6"/>
      <c r="G57" s="6"/>
      <c r="H57" s="6">
        <v>3</v>
      </c>
      <c r="I57" s="6"/>
      <c r="J57" s="6"/>
      <c r="K57" s="6">
        <v>1</v>
      </c>
      <c r="L57" s="6"/>
      <c r="M57" s="6"/>
      <c r="N57" s="6"/>
      <c r="O57" s="6"/>
      <c r="P57" s="6"/>
      <c r="Q57" s="9"/>
      <c r="R57" s="9"/>
    </row>
    <row r="58" spans="1:18" ht="15">
      <c r="A58" s="9">
        <f>1+A57</f>
        <v>55</v>
      </c>
      <c r="B58" s="2">
        <f>SUM(E58:O58)</f>
        <v>4</v>
      </c>
      <c r="C58" s="9">
        <f>COUNTA(E58:O58)</f>
        <v>2</v>
      </c>
      <c r="D58" s="45" t="s">
        <v>198</v>
      </c>
      <c r="E58" s="6"/>
      <c r="F58" s="6"/>
      <c r="G58" s="6"/>
      <c r="H58" s="6"/>
      <c r="I58" s="6"/>
      <c r="J58" s="6"/>
      <c r="K58" s="6">
        <v>3</v>
      </c>
      <c r="L58" s="6"/>
      <c r="M58" s="6"/>
      <c r="N58" s="6">
        <v>1</v>
      </c>
      <c r="O58" s="6"/>
      <c r="P58" s="6"/>
      <c r="Q58" s="9"/>
      <c r="R58" s="9"/>
    </row>
    <row r="59" spans="1:16" ht="15">
      <c r="A59" s="9">
        <f>1+A58</f>
        <v>56</v>
      </c>
      <c r="B59" s="2">
        <f>SUM(E59:O59)</f>
        <v>4</v>
      </c>
      <c r="C59" s="9">
        <f>COUNTA(E59:O59)</f>
        <v>2</v>
      </c>
      <c r="D59" s="45" t="s">
        <v>199</v>
      </c>
      <c r="E59" s="6"/>
      <c r="F59" s="6"/>
      <c r="G59" s="6"/>
      <c r="H59" s="6"/>
      <c r="I59" s="6"/>
      <c r="J59" s="6"/>
      <c r="K59" s="6"/>
      <c r="L59" s="6"/>
      <c r="M59" s="6">
        <v>2</v>
      </c>
      <c r="N59" s="6"/>
      <c r="O59" s="6">
        <v>2</v>
      </c>
      <c r="P59" s="6"/>
    </row>
    <row r="60" spans="1:16" ht="15">
      <c r="A60" s="9">
        <f>1+A59</f>
        <v>57</v>
      </c>
      <c r="B60" s="2">
        <f>SUM(E60:O60)</f>
        <v>4</v>
      </c>
      <c r="C60" s="9">
        <f>COUNTA(E60:O60)</f>
        <v>1</v>
      </c>
      <c r="D60" s="45" t="s">
        <v>200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v>4</v>
      </c>
      <c r="P60" s="6"/>
    </row>
    <row r="61" spans="1:16" ht="15">
      <c r="A61" s="9">
        <f>1+A60</f>
        <v>58</v>
      </c>
      <c r="B61" s="2">
        <f>SUM(E61:O61)</f>
        <v>3</v>
      </c>
      <c r="C61" s="9">
        <f>COUNTA(E61:O61)</f>
        <v>3</v>
      </c>
      <c r="D61" s="45" t="s">
        <v>201</v>
      </c>
      <c r="E61" s="6"/>
      <c r="F61" s="6"/>
      <c r="G61" s="6"/>
      <c r="H61" s="6">
        <v>1</v>
      </c>
      <c r="I61" s="6"/>
      <c r="J61" s="6">
        <v>1</v>
      </c>
      <c r="K61" s="6">
        <v>1</v>
      </c>
      <c r="L61" s="6"/>
      <c r="M61" s="6"/>
      <c r="P61" s="6"/>
    </row>
    <row r="62" spans="1:16" ht="15">
      <c r="A62" s="9">
        <f>1+A61</f>
        <v>59</v>
      </c>
      <c r="B62" s="2">
        <f>SUM(E62:O62)</f>
        <v>3</v>
      </c>
      <c r="C62" s="9">
        <f>COUNTA(E62:O62)</f>
        <v>3</v>
      </c>
      <c r="D62" s="45" t="s">
        <v>171</v>
      </c>
      <c r="E62" s="6">
        <v>1</v>
      </c>
      <c r="F62" s="6">
        <v>1</v>
      </c>
      <c r="G62" s="6"/>
      <c r="H62" s="6"/>
      <c r="I62" s="6"/>
      <c r="J62" s="6"/>
      <c r="K62" s="6">
        <v>1</v>
      </c>
      <c r="L62" s="6"/>
      <c r="M62" s="6"/>
      <c r="N62" s="6"/>
      <c r="O62" s="6"/>
      <c r="P62" s="6"/>
    </row>
    <row r="63" spans="1:16" ht="15">
      <c r="A63" s="9">
        <f>1+A62</f>
        <v>60</v>
      </c>
      <c r="B63" s="2">
        <f>SUM(E63:O63)</f>
        <v>3</v>
      </c>
      <c r="C63" s="9">
        <f>COUNTA(E63:O63)</f>
        <v>3</v>
      </c>
      <c r="D63" s="45" t="s">
        <v>202</v>
      </c>
      <c r="E63" s="6"/>
      <c r="F63" s="6"/>
      <c r="G63" s="6">
        <v>1</v>
      </c>
      <c r="H63" s="6"/>
      <c r="I63" s="6">
        <v>1</v>
      </c>
      <c r="J63" s="6">
        <v>1</v>
      </c>
      <c r="K63" s="6"/>
      <c r="L63" s="6"/>
      <c r="M63" s="6"/>
      <c r="N63" s="6"/>
      <c r="O63" s="6"/>
      <c r="P63" s="6"/>
    </row>
    <row r="64" spans="1:18" ht="15">
      <c r="A64" s="9">
        <f>1+A63</f>
        <v>61</v>
      </c>
      <c r="B64" s="2">
        <f>SUM(E64:O64)</f>
        <v>3</v>
      </c>
      <c r="C64" s="9">
        <f>COUNTA(E64:O64)</f>
        <v>2</v>
      </c>
      <c r="D64" s="45" t="s">
        <v>164</v>
      </c>
      <c r="E64" s="6"/>
      <c r="F64" s="6">
        <v>2</v>
      </c>
      <c r="G64" s="6">
        <v>1</v>
      </c>
      <c r="H64" s="6"/>
      <c r="I64" s="6"/>
      <c r="J64" s="6"/>
      <c r="K64" s="6"/>
      <c r="L64" s="6"/>
      <c r="M64" s="6"/>
      <c r="N64" s="6"/>
      <c r="O64" s="6"/>
      <c r="P64" s="6"/>
      <c r="Q64" s="9"/>
      <c r="R64" s="9"/>
    </row>
    <row r="65" spans="1:18" ht="15">
      <c r="A65" s="9">
        <f>1+A64</f>
        <v>62</v>
      </c>
      <c r="B65" s="2">
        <f>SUM(E65:O65)</f>
        <v>3</v>
      </c>
      <c r="C65" s="9">
        <f>COUNTA(E65:O65)</f>
        <v>2</v>
      </c>
      <c r="D65" s="45" t="s">
        <v>172</v>
      </c>
      <c r="E65" s="6"/>
      <c r="F65" s="6">
        <v>1</v>
      </c>
      <c r="G65" s="6"/>
      <c r="H65" s="6"/>
      <c r="I65" s="6"/>
      <c r="J65" s="6"/>
      <c r="K65" s="6">
        <v>2</v>
      </c>
      <c r="L65" s="6"/>
      <c r="M65" s="6"/>
      <c r="N65" s="6"/>
      <c r="O65" s="6"/>
      <c r="P65" s="6"/>
      <c r="Q65" s="9"/>
      <c r="R65" s="9"/>
    </row>
    <row r="66" spans="1:18" ht="15">
      <c r="A66" s="9">
        <f>1+A65</f>
        <v>63</v>
      </c>
      <c r="B66" s="2">
        <f>SUM(E66:O66)</f>
        <v>3</v>
      </c>
      <c r="C66" s="9">
        <f>COUNTA(E66:O66)</f>
        <v>2</v>
      </c>
      <c r="D66" s="45" t="s">
        <v>203</v>
      </c>
      <c r="E66" s="6"/>
      <c r="F66" s="6"/>
      <c r="G66" s="6"/>
      <c r="H66" s="6"/>
      <c r="I66" s="6"/>
      <c r="J66" s="6">
        <v>2</v>
      </c>
      <c r="K66" s="6"/>
      <c r="L66" s="6"/>
      <c r="M66" s="6">
        <v>1</v>
      </c>
      <c r="N66" s="6"/>
      <c r="O66" s="6"/>
      <c r="P66" s="6"/>
      <c r="R66" s="6"/>
    </row>
    <row r="67" spans="1:18" ht="15">
      <c r="A67" s="9">
        <f>1+A66</f>
        <v>64</v>
      </c>
      <c r="B67" s="2">
        <f>SUM(E67:O67)</f>
        <v>3</v>
      </c>
      <c r="C67" s="9">
        <f>COUNTA(E67:O67)</f>
        <v>2</v>
      </c>
      <c r="D67" s="45" t="s">
        <v>204</v>
      </c>
      <c r="E67" s="6"/>
      <c r="F67" s="6"/>
      <c r="G67" s="6"/>
      <c r="H67" s="6">
        <v>2</v>
      </c>
      <c r="I67" s="6"/>
      <c r="J67" s="6"/>
      <c r="K67" s="6">
        <v>1</v>
      </c>
      <c r="L67" s="6"/>
      <c r="M67" s="6"/>
      <c r="N67" s="6"/>
      <c r="O67" s="6"/>
      <c r="P67" s="6"/>
      <c r="R67" s="6"/>
    </row>
    <row r="68" spans="1:18" ht="15">
      <c r="A68" s="9">
        <f>1+A67</f>
        <v>65</v>
      </c>
      <c r="B68" s="2">
        <f>SUM(E68:O68)</f>
        <v>3</v>
      </c>
      <c r="C68" s="9">
        <f>COUNTA(E68:O68)</f>
        <v>2</v>
      </c>
      <c r="D68" s="45" t="s">
        <v>165</v>
      </c>
      <c r="E68" s="6"/>
      <c r="F68" s="46">
        <v>2</v>
      </c>
      <c r="G68" s="6"/>
      <c r="H68" s="6"/>
      <c r="I68" s="6"/>
      <c r="J68" s="6"/>
      <c r="K68" s="6"/>
      <c r="L68" s="6"/>
      <c r="M68" s="6">
        <v>1</v>
      </c>
      <c r="N68" s="6"/>
      <c r="O68" s="6"/>
      <c r="P68" s="6"/>
      <c r="R68" s="6"/>
    </row>
    <row r="69" spans="1:18" ht="15">
      <c r="A69" s="9">
        <f>1+A68</f>
        <v>66</v>
      </c>
      <c r="B69" s="2">
        <f>SUM(E69:O69)</f>
        <v>3</v>
      </c>
      <c r="C69" s="9">
        <f>COUNTA(E69:O69)</f>
        <v>2</v>
      </c>
      <c r="D69" s="45" t="s">
        <v>166</v>
      </c>
      <c r="E69" s="6"/>
      <c r="F69" s="6">
        <v>2</v>
      </c>
      <c r="G69" s="6"/>
      <c r="H69" s="6">
        <v>1</v>
      </c>
      <c r="I69" s="6"/>
      <c r="J69" s="6"/>
      <c r="K69" s="6"/>
      <c r="L69" s="6"/>
      <c r="M69" s="6"/>
      <c r="N69" s="6"/>
      <c r="O69" s="6"/>
      <c r="P69" s="6"/>
      <c r="R69" s="6"/>
    </row>
    <row r="70" spans="1:18" ht="15">
      <c r="A70" s="9">
        <f>1+A69</f>
        <v>67</v>
      </c>
      <c r="B70" s="2">
        <f>SUM(E70:O70)</f>
        <v>3</v>
      </c>
      <c r="C70" s="9">
        <f>COUNTA(E70:O70)</f>
        <v>1</v>
      </c>
      <c r="D70" s="45" t="s">
        <v>205</v>
      </c>
      <c r="E70" s="6"/>
      <c r="F70" s="6"/>
      <c r="G70" s="6"/>
      <c r="H70" s="6"/>
      <c r="I70" s="46">
        <v>3</v>
      </c>
      <c r="J70" s="6"/>
      <c r="K70" s="6"/>
      <c r="L70" s="6"/>
      <c r="M70" s="6"/>
      <c r="N70" s="6"/>
      <c r="O70" s="6"/>
      <c r="P70" s="6"/>
      <c r="R70" s="6"/>
    </row>
    <row r="71" spans="1:18" ht="15">
      <c r="A71" s="9">
        <f>1+A70</f>
        <v>68</v>
      </c>
      <c r="B71" s="2">
        <f>SUM(E71:O71)</f>
        <v>3</v>
      </c>
      <c r="C71" s="9">
        <f>COUNTA(E71:O71)</f>
        <v>1</v>
      </c>
      <c r="D71" s="45" t="s">
        <v>161</v>
      </c>
      <c r="E71" s="6"/>
      <c r="F71" s="6">
        <v>3</v>
      </c>
      <c r="G71" s="6"/>
      <c r="H71" s="6"/>
      <c r="I71" s="6"/>
      <c r="J71" s="6"/>
      <c r="K71" s="6"/>
      <c r="L71" s="6"/>
      <c r="M71" s="6"/>
      <c r="N71" s="6"/>
      <c r="O71" s="6"/>
      <c r="P71" s="6"/>
      <c r="Q71" s="9"/>
      <c r="R71" s="9"/>
    </row>
    <row r="72" spans="1:18" ht="15">
      <c r="A72" s="9">
        <f>1+A71</f>
        <v>69</v>
      </c>
      <c r="B72" s="2">
        <f>SUM(E72:O72)</f>
        <v>3</v>
      </c>
      <c r="C72" s="9">
        <f>COUNTA(E72:O72)</f>
        <v>1</v>
      </c>
      <c r="D72" s="45" t="s">
        <v>207</v>
      </c>
      <c r="E72" s="6"/>
      <c r="F72" s="6"/>
      <c r="G72" s="6"/>
      <c r="H72" s="6"/>
      <c r="I72" s="6"/>
      <c r="J72" s="6">
        <v>3</v>
      </c>
      <c r="K72" s="6"/>
      <c r="L72" s="6"/>
      <c r="M72" s="6"/>
      <c r="N72" s="6"/>
      <c r="O72" s="6"/>
      <c r="P72" s="6"/>
      <c r="Q72" s="9"/>
      <c r="R72" s="9"/>
    </row>
    <row r="73" spans="1:18" ht="15">
      <c r="A73" s="9">
        <f>1+A72</f>
        <v>70</v>
      </c>
      <c r="B73" s="2">
        <f>SUM(E73:O73)</f>
        <v>2</v>
      </c>
      <c r="C73" s="9">
        <f>COUNTA(E73:O73)</f>
        <v>2</v>
      </c>
      <c r="D73" s="45" t="s">
        <v>208</v>
      </c>
      <c r="E73" s="6">
        <v>1</v>
      </c>
      <c r="F73" s="6"/>
      <c r="G73" s="6"/>
      <c r="H73" s="6"/>
      <c r="I73" s="6"/>
      <c r="J73" s="6"/>
      <c r="K73" s="6"/>
      <c r="L73" s="6"/>
      <c r="M73" s="6">
        <v>1</v>
      </c>
      <c r="N73" s="6"/>
      <c r="O73" s="6"/>
      <c r="P73" s="6"/>
      <c r="Q73" s="9"/>
      <c r="R73" s="9"/>
    </row>
    <row r="74" spans="1:18" ht="15">
      <c r="A74" s="9">
        <f>1+A73</f>
        <v>71</v>
      </c>
      <c r="B74" s="2">
        <f>SUM(E74:O74)</f>
        <v>2</v>
      </c>
      <c r="C74" s="9">
        <f>COUNTA(E74:O74)</f>
        <v>2</v>
      </c>
      <c r="D74" s="45" t="s">
        <v>173</v>
      </c>
      <c r="E74" s="6"/>
      <c r="F74" s="6">
        <v>1</v>
      </c>
      <c r="G74" s="6">
        <v>1</v>
      </c>
      <c r="H74" s="6"/>
      <c r="I74" s="6"/>
      <c r="J74" s="6"/>
      <c r="K74" s="6"/>
      <c r="L74" s="6"/>
      <c r="M74" s="6"/>
      <c r="N74" s="6"/>
      <c r="O74" s="6"/>
      <c r="P74" s="6"/>
      <c r="Q74" s="9"/>
      <c r="R74" s="9"/>
    </row>
    <row r="75" spans="1:18" ht="15">
      <c r="A75" s="9">
        <f>1+A74</f>
        <v>72</v>
      </c>
      <c r="B75" s="2">
        <f>SUM(E75:O75)</f>
        <v>2</v>
      </c>
      <c r="C75" s="9">
        <f>COUNTA(E75:O75)</f>
        <v>2</v>
      </c>
      <c r="D75" s="45" t="s">
        <v>209</v>
      </c>
      <c r="E75" s="6"/>
      <c r="F75" s="6"/>
      <c r="G75" s="6">
        <v>1</v>
      </c>
      <c r="H75" s="6"/>
      <c r="I75" s="6"/>
      <c r="J75" s="6">
        <v>1</v>
      </c>
      <c r="K75" s="6"/>
      <c r="L75" s="6"/>
      <c r="M75" s="6"/>
      <c r="N75" s="6"/>
      <c r="O75" s="6"/>
      <c r="P75" s="6"/>
      <c r="Q75" s="9"/>
      <c r="R75" s="9"/>
    </row>
    <row r="76" spans="1:18" ht="15">
      <c r="A76" s="9">
        <f>1+A75</f>
        <v>73</v>
      </c>
      <c r="B76" s="2">
        <f>SUM(E76:O76)</f>
        <v>2</v>
      </c>
      <c r="C76" s="9">
        <f>COUNTA(E76:O76)</f>
        <v>2</v>
      </c>
      <c r="D76" s="5" t="s">
        <v>623</v>
      </c>
      <c r="N76" s="6">
        <v>1</v>
      </c>
      <c r="O76" s="6">
        <v>1</v>
      </c>
      <c r="P76" s="6"/>
      <c r="Q76" s="9"/>
      <c r="R76" s="9"/>
    </row>
    <row r="77" spans="1:18" ht="15">
      <c r="A77" s="9">
        <f>1+A76</f>
        <v>74</v>
      </c>
      <c r="B77" s="2">
        <f>SUM(E77:O77)</f>
        <v>2</v>
      </c>
      <c r="C77" s="9">
        <f>COUNTA(E77:O77)</f>
        <v>2</v>
      </c>
      <c r="D77" s="45" t="s">
        <v>210</v>
      </c>
      <c r="E77" s="6"/>
      <c r="F77" s="6"/>
      <c r="G77" s="6"/>
      <c r="H77" s="6">
        <v>1</v>
      </c>
      <c r="I77" s="6"/>
      <c r="J77" s="6"/>
      <c r="K77" s="6"/>
      <c r="L77" s="6"/>
      <c r="M77" s="6"/>
      <c r="N77" s="6"/>
      <c r="O77" s="6">
        <v>1</v>
      </c>
      <c r="P77" s="6"/>
      <c r="Q77" s="9"/>
      <c r="R77" s="9"/>
    </row>
    <row r="78" spans="1:18" ht="15">
      <c r="A78" s="9">
        <f>1+A77</f>
        <v>75</v>
      </c>
      <c r="B78" s="2">
        <f>SUM(E78:O78)</f>
        <v>2</v>
      </c>
      <c r="C78" s="9">
        <f>COUNTA(E78:O78)</f>
        <v>2</v>
      </c>
      <c r="D78" s="45" t="s">
        <v>211</v>
      </c>
      <c r="E78" s="6"/>
      <c r="F78" s="6"/>
      <c r="G78" s="6"/>
      <c r="H78" s="6">
        <v>1</v>
      </c>
      <c r="I78" s="6">
        <v>1</v>
      </c>
      <c r="J78" s="6"/>
      <c r="K78" s="6"/>
      <c r="L78" s="6"/>
      <c r="M78" s="6"/>
      <c r="N78" s="6"/>
      <c r="O78" s="6"/>
      <c r="P78" s="6"/>
      <c r="Q78" s="9"/>
      <c r="R78" s="9"/>
    </row>
    <row r="79" spans="1:18" ht="15">
      <c r="A79" s="9">
        <f>1+A78</f>
        <v>76</v>
      </c>
      <c r="B79" s="2">
        <f>SUM(E79:O79)</f>
        <v>2</v>
      </c>
      <c r="C79" s="9">
        <f>COUNTA(E79:O79)</f>
        <v>2</v>
      </c>
      <c r="D79" s="45" t="s">
        <v>212</v>
      </c>
      <c r="E79" s="6"/>
      <c r="F79" s="6"/>
      <c r="G79" s="6"/>
      <c r="H79" s="6"/>
      <c r="I79" s="6"/>
      <c r="J79" s="6">
        <v>1</v>
      </c>
      <c r="K79" s="6"/>
      <c r="L79" s="6"/>
      <c r="M79" s="6"/>
      <c r="N79" s="6">
        <v>1</v>
      </c>
      <c r="O79" s="6"/>
      <c r="P79" s="6"/>
      <c r="Q79" s="9"/>
      <c r="R79" s="9"/>
    </row>
    <row r="80" spans="1:18" ht="15">
      <c r="A80" s="9">
        <f>1+A79</f>
        <v>77</v>
      </c>
      <c r="B80" s="2">
        <f>SUM(E80:O80)</f>
        <v>2</v>
      </c>
      <c r="C80" s="9">
        <f>COUNTA(E80:O80)</f>
        <v>2</v>
      </c>
      <c r="D80" s="45" t="s">
        <v>407</v>
      </c>
      <c r="E80" s="6"/>
      <c r="F80" s="6"/>
      <c r="G80" s="6"/>
      <c r="H80" s="6">
        <v>1</v>
      </c>
      <c r="I80" s="6"/>
      <c r="J80" s="6"/>
      <c r="K80" s="6">
        <v>1</v>
      </c>
      <c r="L80" s="6"/>
      <c r="M80" s="6"/>
      <c r="N80" s="6"/>
      <c r="O80" s="6"/>
      <c r="P80" s="6"/>
      <c r="Q80" s="9"/>
      <c r="R80" s="9"/>
    </row>
    <row r="81" spans="1:18" ht="15">
      <c r="A81" s="9">
        <f>1+A80</f>
        <v>78</v>
      </c>
      <c r="B81" s="2">
        <f>SUM(E81:O81)</f>
        <v>2</v>
      </c>
      <c r="C81" s="9">
        <f>COUNTA(E81:O81)</f>
        <v>2</v>
      </c>
      <c r="D81" s="45" t="s">
        <v>408</v>
      </c>
      <c r="E81" s="6"/>
      <c r="F81" s="6"/>
      <c r="G81" s="6"/>
      <c r="H81" s="6"/>
      <c r="I81" s="6">
        <v>1</v>
      </c>
      <c r="J81" s="6"/>
      <c r="K81" s="6"/>
      <c r="L81" s="6"/>
      <c r="M81" s="6">
        <v>1</v>
      </c>
      <c r="N81" s="6"/>
      <c r="O81" s="6"/>
      <c r="P81" s="6"/>
      <c r="Q81" s="9"/>
      <c r="R81" s="9"/>
    </row>
    <row r="82" spans="1:18" ht="15">
      <c r="A82" s="9">
        <f>1+A81</f>
        <v>79</v>
      </c>
      <c r="B82" s="2">
        <f>SUM(E82:O82)</f>
        <v>2</v>
      </c>
      <c r="C82" s="9">
        <f>COUNTA(E82:O82)</f>
        <v>2</v>
      </c>
      <c r="D82" s="45" t="s">
        <v>174</v>
      </c>
      <c r="E82" s="6"/>
      <c r="F82" s="6">
        <v>1</v>
      </c>
      <c r="G82" s="6">
        <v>1</v>
      </c>
      <c r="H82" s="6"/>
      <c r="I82" s="6"/>
      <c r="J82" s="6"/>
      <c r="K82" s="6"/>
      <c r="L82" s="6"/>
      <c r="M82" s="6"/>
      <c r="N82" s="6"/>
      <c r="O82" s="6"/>
      <c r="P82" s="6"/>
      <c r="Q82" s="9"/>
      <c r="R82" s="9"/>
    </row>
    <row r="83" spans="1:18" ht="15">
      <c r="A83" s="9">
        <f>1+A82</f>
        <v>80</v>
      </c>
      <c r="B83" s="2">
        <f>SUM(E83:O83)</f>
        <v>2</v>
      </c>
      <c r="C83" s="9">
        <f>COUNTA(E83:O83)</f>
        <v>2</v>
      </c>
      <c r="D83" s="5" t="s">
        <v>624</v>
      </c>
      <c r="I83" s="6">
        <v>1</v>
      </c>
      <c r="M83" s="6">
        <v>1</v>
      </c>
      <c r="P83" s="6"/>
      <c r="Q83" s="9"/>
      <c r="R83" s="9"/>
    </row>
    <row r="84" spans="1:18" ht="15">
      <c r="A84" s="9">
        <f>1+A83</f>
        <v>81</v>
      </c>
      <c r="B84" s="2">
        <f>SUM(E84:O84)</f>
        <v>2</v>
      </c>
      <c r="C84" s="9">
        <f>COUNTA(E84:O84)</f>
        <v>2</v>
      </c>
      <c r="D84" s="45" t="s">
        <v>409</v>
      </c>
      <c r="E84" s="6">
        <v>1</v>
      </c>
      <c r="F84" s="6"/>
      <c r="G84" s="6"/>
      <c r="H84" s="6"/>
      <c r="I84" s="6"/>
      <c r="J84" s="6"/>
      <c r="K84" s="6">
        <v>1</v>
      </c>
      <c r="L84" s="6"/>
      <c r="M84" s="6"/>
      <c r="N84" s="6"/>
      <c r="O84" s="6"/>
      <c r="P84" s="6"/>
      <c r="Q84" s="9"/>
      <c r="R84" s="9"/>
    </row>
    <row r="85" spans="1:18" ht="15">
      <c r="A85" s="9">
        <f>1+A84</f>
        <v>82</v>
      </c>
      <c r="B85" s="2">
        <f>SUM(E85:O85)</f>
        <v>2</v>
      </c>
      <c r="C85" s="9">
        <f>COUNTA(E85:O85)</f>
        <v>2</v>
      </c>
      <c r="D85" s="45" t="s">
        <v>410</v>
      </c>
      <c r="E85" s="6"/>
      <c r="F85" s="6"/>
      <c r="G85" s="6"/>
      <c r="H85" s="6"/>
      <c r="I85" s="6"/>
      <c r="J85" s="6"/>
      <c r="K85" s="6"/>
      <c r="L85" s="6"/>
      <c r="M85" s="6">
        <v>1</v>
      </c>
      <c r="N85" s="6">
        <v>1</v>
      </c>
      <c r="O85" s="6"/>
      <c r="P85" s="6"/>
      <c r="Q85" s="9"/>
      <c r="R85" s="9"/>
    </row>
    <row r="86" spans="1:18" ht="15">
      <c r="A86" s="9">
        <f>1+A85</f>
        <v>83</v>
      </c>
      <c r="B86" s="2">
        <f>SUM(E86:O86)</f>
        <v>2</v>
      </c>
      <c r="C86" s="9">
        <f>COUNTA(E86:O86)</f>
        <v>2</v>
      </c>
      <c r="D86" s="45" t="s">
        <v>411</v>
      </c>
      <c r="E86" s="6"/>
      <c r="F86" s="6"/>
      <c r="G86" s="6"/>
      <c r="H86" s="6"/>
      <c r="I86" s="6"/>
      <c r="J86" s="6">
        <v>1</v>
      </c>
      <c r="K86" s="6"/>
      <c r="L86" s="6"/>
      <c r="M86" s="6"/>
      <c r="N86" s="6"/>
      <c r="O86" s="6">
        <v>1</v>
      </c>
      <c r="P86" s="6"/>
      <c r="Q86" s="9"/>
      <c r="R86" s="9"/>
    </row>
    <row r="87" spans="1:18" ht="15">
      <c r="A87" s="9">
        <f>1+A86</f>
        <v>84</v>
      </c>
      <c r="B87" s="2">
        <f>SUM(E87:O87)</f>
        <v>2</v>
      </c>
      <c r="C87" s="9">
        <f>COUNTA(E87:O87)</f>
        <v>2</v>
      </c>
      <c r="D87" s="45" t="s">
        <v>412</v>
      </c>
      <c r="E87" s="6"/>
      <c r="F87" s="6"/>
      <c r="G87" s="6">
        <v>1</v>
      </c>
      <c r="H87" s="6"/>
      <c r="I87" s="6"/>
      <c r="J87" s="6">
        <v>1</v>
      </c>
      <c r="K87" s="6"/>
      <c r="L87" s="6"/>
      <c r="M87" s="6"/>
      <c r="N87" s="6"/>
      <c r="O87" s="6"/>
      <c r="P87" s="6"/>
      <c r="Q87" s="9"/>
      <c r="R87" s="9"/>
    </row>
    <row r="88" spans="1:18" ht="15">
      <c r="A88" s="9">
        <f>1+A87</f>
        <v>85</v>
      </c>
      <c r="B88" s="2">
        <f>SUM(E88:O88)</f>
        <v>2</v>
      </c>
      <c r="C88" s="9">
        <f>COUNTA(E88:O88)</f>
        <v>2</v>
      </c>
      <c r="D88" s="45" t="s">
        <v>413</v>
      </c>
      <c r="E88" s="6"/>
      <c r="F88" s="6"/>
      <c r="G88" s="6"/>
      <c r="H88" s="6"/>
      <c r="I88" s="6">
        <v>1</v>
      </c>
      <c r="J88" s="6"/>
      <c r="K88" s="6"/>
      <c r="L88" s="6"/>
      <c r="M88" s="6"/>
      <c r="N88" s="6"/>
      <c r="O88" s="6">
        <v>1</v>
      </c>
      <c r="P88" s="6"/>
      <c r="Q88" s="9"/>
      <c r="R88" s="9"/>
    </row>
    <row r="89" spans="1:18" ht="15">
      <c r="A89" s="9">
        <f>1+A88</f>
        <v>86</v>
      </c>
      <c r="B89" s="2">
        <f>SUM(E89:O89)</f>
        <v>2</v>
      </c>
      <c r="C89" s="9">
        <f>COUNTA(E89:O89)</f>
        <v>1</v>
      </c>
      <c r="D89" s="45" t="s">
        <v>414</v>
      </c>
      <c r="E89" s="6">
        <v>2</v>
      </c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9"/>
      <c r="R89" s="9"/>
    </row>
    <row r="90" spans="1:18" ht="15">
      <c r="A90" s="9">
        <f>1+A89</f>
        <v>87</v>
      </c>
      <c r="B90" s="2">
        <f>SUM(E90:O90)</f>
        <v>2</v>
      </c>
      <c r="C90" s="9">
        <f>COUNTA(E90:O90)</f>
        <v>1</v>
      </c>
      <c r="D90" s="45" t="s">
        <v>415</v>
      </c>
      <c r="E90" s="6"/>
      <c r="F90" s="6"/>
      <c r="G90" s="6"/>
      <c r="H90" s="6"/>
      <c r="I90" s="6"/>
      <c r="J90" s="6">
        <v>2</v>
      </c>
      <c r="K90" s="6"/>
      <c r="L90" s="6"/>
      <c r="M90" s="6"/>
      <c r="N90" s="6"/>
      <c r="O90" s="6"/>
      <c r="P90" s="6"/>
      <c r="Q90" s="9"/>
      <c r="R90" s="9"/>
    </row>
    <row r="91" spans="1:18" ht="15">
      <c r="A91" s="9">
        <f>1+A90</f>
        <v>88</v>
      </c>
      <c r="B91" s="2">
        <f>SUM(E91:O91)</f>
        <v>2</v>
      </c>
      <c r="C91" s="9">
        <f>COUNTA(E91:O91)</f>
        <v>1</v>
      </c>
      <c r="D91" s="45" t="s">
        <v>416</v>
      </c>
      <c r="E91" s="6"/>
      <c r="F91" s="6"/>
      <c r="G91" s="6">
        <v>2</v>
      </c>
      <c r="H91" s="6"/>
      <c r="I91" s="6"/>
      <c r="J91" s="6"/>
      <c r="K91" s="6"/>
      <c r="L91" s="6"/>
      <c r="M91" s="6"/>
      <c r="N91" s="6"/>
      <c r="O91" s="6"/>
      <c r="P91" s="6"/>
      <c r="Q91" s="9"/>
      <c r="R91" s="9"/>
    </row>
    <row r="92" spans="1:18" ht="15">
      <c r="A92" s="9">
        <f>1+A91</f>
        <v>89</v>
      </c>
      <c r="B92" s="2">
        <f>SUM(E92:O92)</f>
        <v>2</v>
      </c>
      <c r="C92" s="9">
        <f>COUNTA(E92:O92)</f>
        <v>1</v>
      </c>
      <c r="D92" s="45" t="s">
        <v>417</v>
      </c>
      <c r="E92" s="6"/>
      <c r="F92" s="6"/>
      <c r="G92" s="6"/>
      <c r="H92" s="6"/>
      <c r="I92" s="6"/>
      <c r="J92" s="6"/>
      <c r="K92" s="6">
        <v>2</v>
      </c>
      <c r="L92" s="6"/>
      <c r="M92" s="6"/>
      <c r="N92" s="6"/>
      <c r="O92" s="6"/>
      <c r="P92" s="6"/>
      <c r="Q92" s="9"/>
      <c r="R92" s="9"/>
    </row>
    <row r="93" spans="1:18" ht="15">
      <c r="A93" s="9">
        <f>1+A92</f>
        <v>90</v>
      </c>
      <c r="B93" s="2">
        <f>SUM(E93:O93)</f>
        <v>2</v>
      </c>
      <c r="C93" s="9">
        <f>COUNTA(E93:O93)</f>
        <v>1</v>
      </c>
      <c r="D93" s="45" t="s">
        <v>418</v>
      </c>
      <c r="E93" s="6"/>
      <c r="F93" s="6"/>
      <c r="G93" s="6"/>
      <c r="H93" s="6"/>
      <c r="I93" s="6"/>
      <c r="J93" s="6">
        <v>2</v>
      </c>
      <c r="K93" s="6"/>
      <c r="L93" s="6"/>
      <c r="M93" s="6"/>
      <c r="N93" s="6"/>
      <c r="O93" s="6"/>
      <c r="P93" s="6"/>
      <c r="Q93" s="9"/>
      <c r="R93" s="9"/>
    </row>
    <row r="94" spans="1:18" ht="15">
      <c r="A94" s="9">
        <f>1+A93</f>
        <v>91</v>
      </c>
      <c r="B94" s="2">
        <f>SUM(E94:O94)</f>
        <v>2</v>
      </c>
      <c r="C94" s="9">
        <f>COUNTA(E94:O94)</f>
        <v>1</v>
      </c>
      <c r="D94" s="45" t="s">
        <v>419</v>
      </c>
      <c r="E94" s="6"/>
      <c r="F94" s="6"/>
      <c r="G94" s="6"/>
      <c r="H94" s="6"/>
      <c r="I94" s="6">
        <v>2</v>
      </c>
      <c r="J94" s="6"/>
      <c r="K94" s="6"/>
      <c r="L94" s="6"/>
      <c r="M94" s="6"/>
      <c r="N94" s="6"/>
      <c r="O94" s="6"/>
      <c r="P94" s="6"/>
      <c r="Q94" s="9"/>
      <c r="R94" s="9"/>
    </row>
    <row r="95" spans="1:18" ht="15">
      <c r="A95" s="9">
        <f>1+A94</f>
        <v>92</v>
      </c>
      <c r="B95" s="2">
        <f>SUM(E95:O95)</f>
        <v>2</v>
      </c>
      <c r="C95" s="9">
        <f>COUNTA(E95:O95)</f>
        <v>1</v>
      </c>
      <c r="D95" s="45" t="s">
        <v>420</v>
      </c>
      <c r="E95" s="6"/>
      <c r="F95" s="6"/>
      <c r="G95" s="6"/>
      <c r="H95" s="6"/>
      <c r="I95" s="6"/>
      <c r="J95" s="6"/>
      <c r="K95" s="6">
        <v>2</v>
      </c>
      <c r="L95" s="6"/>
      <c r="M95" s="6"/>
      <c r="N95" s="6"/>
      <c r="O95" s="6"/>
      <c r="P95" s="6"/>
      <c r="Q95" s="9"/>
      <c r="R95" s="9"/>
    </row>
    <row r="96" spans="1:18" ht="15">
      <c r="A96" s="9">
        <f>1+A95</f>
        <v>93</v>
      </c>
      <c r="B96" s="2">
        <f>SUM(E96:O96)</f>
        <v>1</v>
      </c>
      <c r="C96" s="9">
        <f>COUNTA(E96:O96)</f>
        <v>1</v>
      </c>
      <c r="D96" s="45" t="s">
        <v>421</v>
      </c>
      <c r="E96" s="6"/>
      <c r="F96" s="6"/>
      <c r="G96" s="6"/>
      <c r="H96" s="6"/>
      <c r="I96" s="6"/>
      <c r="J96" s="6">
        <v>1</v>
      </c>
      <c r="K96" s="6"/>
      <c r="L96" s="6"/>
      <c r="M96" s="6"/>
      <c r="N96" s="6"/>
      <c r="O96" s="6"/>
      <c r="P96" s="6"/>
      <c r="Q96" s="9"/>
      <c r="R96" s="9"/>
    </row>
    <row r="97" spans="1:18" ht="15">
      <c r="A97" s="9">
        <f>1+A96</f>
        <v>94</v>
      </c>
      <c r="B97" s="2">
        <f>SUM(E97:O97)</f>
        <v>1</v>
      </c>
      <c r="C97" s="9">
        <f>COUNTA(E97:O97)</f>
        <v>1</v>
      </c>
      <c r="D97" s="93" t="s">
        <v>18</v>
      </c>
      <c r="E97" s="6"/>
      <c r="F97" s="6"/>
      <c r="G97" s="6"/>
      <c r="H97" s="6"/>
      <c r="I97" s="4">
        <v>1</v>
      </c>
      <c r="J97" s="6"/>
      <c r="K97" s="6"/>
      <c r="L97" s="6"/>
      <c r="M97" s="6"/>
      <c r="N97" s="6"/>
      <c r="O97" s="6"/>
      <c r="P97" s="6"/>
      <c r="Q97" s="9"/>
      <c r="R97" s="9"/>
    </row>
    <row r="98" spans="1:18" ht="15">
      <c r="A98" s="9">
        <f>1+A97</f>
        <v>95</v>
      </c>
      <c r="B98" s="2">
        <f>SUM(E98:O98)</f>
        <v>1</v>
      </c>
      <c r="C98" s="9">
        <f>COUNTA(E98:O98)</f>
        <v>1</v>
      </c>
      <c r="D98" s="45" t="s">
        <v>422</v>
      </c>
      <c r="E98" s="6">
        <v>1</v>
      </c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9"/>
      <c r="R98" s="9"/>
    </row>
    <row r="99" spans="1:18" ht="15">
      <c r="A99" s="9">
        <f>1+A98</f>
        <v>96</v>
      </c>
      <c r="B99" s="2">
        <f>SUM(E99:O99)</f>
        <v>1</v>
      </c>
      <c r="C99" s="9">
        <f>COUNTA(E99:O99)</f>
        <v>1</v>
      </c>
      <c r="D99" s="45" t="s">
        <v>423</v>
      </c>
      <c r="E99" s="6"/>
      <c r="F99" s="6"/>
      <c r="G99" s="6"/>
      <c r="H99" s="6"/>
      <c r="I99" s="6"/>
      <c r="J99" s="6"/>
      <c r="K99" s="46">
        <v>1</v>
      </c>
      <c r="L99" s="6"/>
      <c r="M99" s="6"/>
      <c r="N99" s="6"/>
      <c r="O99" s="6"/>
      <c r="P99" s="6"/>
      <c r="Q99" s="9"/>
      <c r="R99" s="9"/>
    </row>
    <row r="100" spans="1:18" ht="15">
      <c r="A100" s="9">
        <f>1+A99</f>
        <v>97</v>
      </c>
      <c r="B100" s="2">
        <f>SUM(E100:O100)</f>
        <v>1</v>
      </c>
      <c r="C100" s="9">
        <f>COUNTA(E100:O100)</f>
        <v>1</v>
      </c>
      <c r="D100" s="45" t="s">
        <v>424</v>
      </c>
      <c r="E100" s="6"/>
      <c r="F100" s="6"/>
      <c r="G100" s="6"/>
      <c r="H100" s="6"/>
      <c r="I100" s="6"/>
      <c r="J100" s="6"/>
      <c r="K100" s="6">
        <v>1</v>
      </c>
      <c r="L100" s="6"/>
      <c r="M100" s="6"/>
      <c r="N100" s="6"/>
      <c r="O100" s="6"/>
      <c r="P100" s="6"/>
      <c r="Q100" s="9"/>
      <c r="R100" s="9"/>
    </row>
    <row r="101" spans="1:18" ht="15">
      <c r="A101" s="9">
        <f>1+A100</f>
        <v>98</v>
      </c>
      <c r="B101" s="2">
        <f>SUM(E101:O101)</f>
        <v>1</v>
      </c>
      <c r="C101" s="9">
        <f>COUNTA(E101:O101)</f>
        <v>1</v>
      </c>
      <c r="D101" s="45" t="s">
        <v>225</v>
      </c>
      <c r="E101" s="6"/>
      <c r="F101" s="6"/>
      <c r="G101" s="6"/>
      <c r="H101" s="6"/>
      <c r="I101" s="6"/>
      <c r="J101" s="6"/>
      <c r="K101" s="6"/>
      <c r="L101" s="6"/>
      <c r="M101" s="6">
        <v>1</v>
      </c>
      <c r="N101" s="6"/>
      <c r="O101" s="6"/>
      <c r="P101" s="6"/>
      <c r="Q101" s="9"/>
      <c r="R101" s="9"/>
    </row>
    <row r="102" spans="1:18" ht="15">
      <c r="A102" s="9">
        <f>1+A101</f>
        <v>99</v>
      </c>
      <c r="B102" s="2">
        <f>SUM(E102:O102)</f>
        <v>1</v>
      </c>
      <c r="C102" s="9">
        <f>COUNTA(E102:O102)</f>
        <v>1</v>
      </c>
      <c r="D102" s="45" t="s">
        <v>226</v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>
        <v>1</v>
      </c>
      <c r="P102" s="6"/>
      <c r="Q102" s="9"/>
      <c r="R102" s="9"/>
    </row>
    <row r="103" spans="1:18" ht="15">
      <c r="A103" s="9">
        <f>1+A102</f>
        <v>100</v>
      </c>
      <c r="B103" s="2">
        <f>SUM(E103:O103)</f>
        <v>1</v>
      </c>
      <c r="C103" s="9">
        <f>COUNTA(E103:O103)</f>
        <v>1</v>
      </c>
      <c r="D103" s="45" t="s">
        <v>227</v>
      </c>
      <c r="E103" s="6"/>
      <c r="F103" s="6"/>
      <c r="G103" s="6">
        <v>1</v>
      </c>
      <c r="H103" s="6"/>
      <c r="I103" s="6"/>
      <c r="J103" s="6"/>
      <c r="K103" s="6"/>
      <c r="L103" s="6"/>
      <c r="M103" s="6"/>
      <c r="N103" s="6"/>
      <c r="O103" s="6"/>
      <c r="P103" s="6"/>
      <c r="Q103" s="9"/>
      <c r="R103" s="9"/>
    </row>
    <row r="104" spans="1:18" ht="15">
      <c r="A104" s="9">
        <f>1+A103</f>
        <v>101</v>
      </c>
      <c r="B104" s="2">
        <f>SUM(E104:O104)</f>
        <v>1</v>
      </c>
      <c r="C104" s="9">
        <f>COUNTA(E104:O104)</f>
        <v>1</v>
      </c>
      <c r="D104" s="45" t="s">
        <v>175</v>
      </c>
      <c r="E104" s="6"/>
      <c r="F104" s="6">
        <v>1</v>
      </c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9"/>
      <c r="R104" s="9"/>
    </row>
    <row r="105" spans="1:18" ht="15">
      <c r="A105" s="9">
        <f>1+A104</f>
        <v>102</v>
      </c>
      <c r="B105" s="2">
        <f>SUM(E105:O105)</f>
        <v>1</v>
      </c>
      <c r="C105" s="9">
        <f>COUNTA(E105:O105)</f>
        <v>1</v>
      </c>
      <c r="D105" s="45" t="s">
        <v>228</v>
      </c>
      <c r="E105" s="6"/>
      <c r="F105" s="46"/>
      <c r="G105" s="46">
        <v>1</v>
      </c>
      <c r="H105" s="6"/>
      <c r="I105" s="6"/>
      <c r="J105" s="6"/>
      <c r="K105" s="6"/>
      <c r="L105" s="6"/>
      <c r="M105" s="6"/>
      <c r="N105" s="6"/>
      <c r="O105" s="6"/>
      <c r="P105" s="6"/>
      <c r="Q105" s="9"/>
      <c r="R105" s="9"/>
    </row>
    <row r="106" spans="1:18" ht="15">
      <c r="A106" s="9">
        <f>1+A105</f>
        <v>103</v>
      </c>
      <c r="B106" s="2">
        <f>SUM(E106:O106)</f>
        <v>1</v>
      </c>
      <c r="C106" s="9">
        <f>COUNTA(E106:O106)</f>
        <v>1</v>
      </c>
      <c r="D106" s="45" t="s">
        <v>229</v>
      </c>
      <c r="E106" s="46">
        <v>1</v>
      </c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9"/>
      <c r="R106" s="9"/>
    </row>
    <row r="107" spans="1:18" ht="15">
      <c r="A107" s="9">
        <f>1+A106</f>
        <v>104</v>
      </c>
      <c r="B107" s="2">
        <f>SUM(E107:O107)</f>
        <v>1</v>
      </c>
      <c r="C107" s="9">
        <f>COUNTA(E107:O107)</f>
        <v>1</v>
      </c>
      <c r="D107" s="45" t="s">
        <v>230</v>
      </c>
      <c r="E107" s="6"/>
      <c r="F107" s="6"/>
      <c r="G107" s="6"/>
      <c r="H107" s="6"/>
      <c r="I107" s="6"/>
      <c r="J107" s="6">
        <v>1</v>
      </c>
      <c r="K107" s="6"/>
      <c r="L107" s="6"/>
      <c r="M107" s="6"/>
      <c r="N107" s="6"/>
      <c r="O107" s="6"/>
      <c r="P107" s="6"/>
      <c r="Q107" s="9"/>
      <c r="R107" s="9"/>
    </row>
    <row r="108" spans="1:18" ht="15">
      <c r="A108" s="9">
        <f>1+A107</f>
        <v>105</v>
      </c>
      <c r="B108" s="2">
        <f>SUM(E108:O108)</f>
        <v>1</v>
      </c>
      <c r="C108" s="9">
        <f>COUNTA(E108:O108)</f>
        <v>1</v>
      </c>
      <c r="D108" s="45" t="s">
        <v>106</v>
      </c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46">
        <v>1</v>
      </c>
      <c r="P108" s="6"/>
      <c r="Q108" s="9"/>
      <c r="R108" s="9"/>
    </row>
    <row r="109" spans="1:18" ht="15">
      <c r="A109" s="9">
        <f>1+A108</f>
        <v>106</v>
      </c>
      <c r="B109" s="2">
        <f>SUM(E109:O109)</f>
        <v>1</v>
      </c>
      <c r="C109" s="9">
        <f>COUNTA(E109:O109)</f>
        <v>1</v>
      </c>
      <c r="D109" s="45" t="s">
        <v>107</v>
      </c>
      <c r="E109" s="6"/>
      <c r="F109" s="6"/>
      <c r="G109" s="6"/>
      <c r="H109" s="6"/>
      <c r="I109" s="6"/>
      <c r="J109" s="6"/>
      <c r="K109" s="6"/>
      <c r="L109" s="6"/>
      <c r="M109" s="6"/>
      <c r="N109" s="6">
        <v>1</v>
      </c>
      <c r="O109" s="6"/>
      <c r="P109" s="6"/>
      <c r="Q109" s="9"/>
      <c r="R109" s="9"/>
    </row>
    <row r="110" spans="1:18" ht="15">
      <c r="A110" s="9">
        <f>1+A109</f>
        <v>107</v>
      </c>
      <c r="B110" s="2">
        <f>SUM(E110:O110)</f>
        <v>1</v>
      </c>
      <c r="C110" s="9">
        <f>COUNTA(E110:O110)</f>
        <v>1</v>
      </c>
      <c r="D110" s="45" t="s">
        <v>176</v>
      </c>
      <c r="E110" s="6"/>
      <c r="F110" s="6">
        <v>1</v>
      </c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9"/>
      <c r="R110" s="9"/>
    </row>
    <row r="111" spans="1:18" ht="15">
      <c r="A111" s="9">
        <f>1+A110</f>
        <v>108</v>
      </c>
      <c r="B111" s="2">
        <f>SUM(E111:O111)</f>
        <v>1</v>
      </c>
      <c r="C111" s="9">
        <f>COUNTA(E111:O111)</f>
        <v>1</v>
      </c>
      <c r="D111" s="45" t="s">
        <v>108</v>
      </c>
      <c r="E111" s="6"/>
      <c r="F111" s="6"/>
      <c r="G111" s="6"/>
      <c r="H111" s="6"/>
      <c r="I111" s="6"/>
      <c r="J111" s="6">
        <v>1</v>
      </c>
      <c r="K111" s="6"/>
      <c r="L111" s="6"/>
      <c r="M111" s="6"/>
      <c r="N111" s="6"/>
      <c r="O111" s="6"/>
      <c r="P111" s="6"/>
      <c r="Q111" s="9"/>
      <c r="R111" s="9"/>
    </row>
    <row r="112" spans="1:18" ht="15">
      <c r="A112" s="9">
        <f>1+A111</f>
        <v>109</v>
      </c>
      <c r="B112" s="2">
        <f>SUM(E112:O112)</f>
        <v>1</v>
      </c>
      <c r="C112" s="9">
        <f>COUNTA(E112:O112)</f>
        <v>1</v>
      </c>
      <c r="D112" s="45" t="s">
        <v>109</v>
      </c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>
        <v>1</v>
      </c>
      <c r="P112" s="6"/>
      <c r="Q112" s="9"/>
      <c r="R112" s="9"/>
    </row>
    <row r="113" spans="1:18" ht="15">
      <c r="A113" s="9">
        <f>1+A112</f>
        <v>110</v>
      </c>
      <c r="B113" s="2">
        <f>SUM(E113:O113)</f>
        <v>1</v>
      </c>
      <c r="C113" s="9">
        <f>COUNTA(E113:O113)</f>
        <v>1</v>
      </c>
      <c r="D113" s="45" t="s">
        <v>110</v>
      </c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>
        <v>1</v>
      </c>
      <c r="P113" s="6"/>
      <c r="Q113" s="9"/>
      <c r="R113" s="9"/>
    </row>
    <row r="114" spans="1:18" ht="15">
      <c r="A114" s="9">
        <f>1+A113</f>
        <v>111</v>
      </c>
      <c r="B114" s="2">
        <f>SUM(E114:O114)</f>
        <v>1</v>
      </c>
      <c r="C114" s="9">
        <f>COUNTA(E114:O114)</f>
        <v>1</v>
      </c>
      <c r="D114" s="45" t="s">
        <v>111</v>
      </c>
      <c r="E114" s="6"/>
      <c r="F114" s="6"/>
      <c r="G114" s="6"/>
      <c r="H114" s="6"/>
      <c r="I114" s="6"/>
      <c r="J114" s="6"/>
      <c r="K114" s="6">
        <v>1</v>
      </c>
      <c r="L114" s="6"/>
      <c r="M114" s="6"/>
      <c r="N114" s="6"/>
      <c r="O114" s="6"/>
      <c r="P114" s="6"/>
      <c r="Q114" s="9"/>
      <c r="R114" s="9"/>
    </row>
    <row r="115" spans="1:18" ht="15">
      <c r="A115" s="9">
        <f>1+A114</f>
        <v>112</v>
      </c>
      <c r="B115" s="2">
        <f>SUM(E115:O115)</f>
        <v>1</v>
      </c>
      <c r="C115" s="9">
        <f>COUNTA(E115:O115)</f>
        <v>1</v>
      </c>
      <c r="D115" s="45" t="s">
        <v>112</v>
      </c>
      <c r="E115" s="6"/>
      <c r="F115" s="6"/>
      <c r="G115" s="6"/>
      <c r="H115" s="6"/>
      <c r="I115" s="6"/>
      <c r="J115" s="6">
        <v>1</v>
      </c>
      <c r="K115" s="6"/>
      <c r="L115" s="6"/>
      <c r="M115" s="6"/>
      <c r="N115" s="6"/>
      <c r="O115" s="6"/>
      <c r="P115" s="6"/>
      <c r="Q115" s="9"/>
      <c r="R115" s="9"/>
    </row>
    <row r="116" spans="1:18" ht="15">
      <c r="A116" s="9">
        <f>1+A115</f>
        <v>113</v>
      </c>
      <c r="B116" s="2">
        <f>SUM(E116:O116)</f>
        <v>1</v>
      </c>
      <c r="C116" s="9">
        <f>COUNTA(E116:O116)</f>
        <v>1</v>
      </c>
      <c r="D116" s="5" t="s">
        <v>625</v>
      </c>
      <c r="N116" s="6">
        <v>1</v>
      </c>
      <c r="P116" s="6"/>
      <c r="Q116" s="9"/>
      <c r="R116" s="9"/>
    </row>
    <row r="117" spans="1:18" ht="15">
      <c r="A117" s="9">
        <f>1+A116</f>
        <v>114</v>
      </c>
      <c r="B117" s="2">
        <f>SUM(E117:O117)</f>
        <v>1</v>
      </c>
      <c r="C117" s="9">
        <f>COUNTA(E117:O117)</f>
        <v>1</v>
      </c>
      <c r="D117" s="45" t="s">
        <v>113</v>
      </c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>
        <v>1</v>
      </c>
      <c r="P117" s="6"/>
      <c r="Q117" s="9"/>
      <c r="R117" s="9"/>
    </row>
    <row r="118" spans="1:18" ht="15">
      <c r="A118" s="9">
        <f>1+A117</f>
        <v>115</v>
      </c>
      <c r="B118" s="2">
        <f>SUM(E118:O118)</f>
        <v>1</v>
      </c>
      <c r="C118" s="9">
        <f>COUNTA(E118:O118)</f>
        <v>1</v>
      </c>
      <c r="D118" s="45" t="s">
        <v>114</v>
      </c>
      <c r="E118" s="6"/>
      <c r="F118" s="6"/>
      <c r="G118" s="6"/>
      <c r="H118" s="6"/>
      <c r="I118" s="6">
        <v>1</v>
      </c>
      <c r="J118" s="6"/>
      <c r="K118" s="6"/>
      <c r="L118" s="6"/>
      <c r="M118" s="6"/>
      <c r="N118" s="6"/>
      <c r="O118" s="6"/>
      <c r="P118" s="6"/>
      <c r="Q118" s="9"/>
      <c r="R118" s="9"/>
    </row>
    <row r="119" spans="1:18" ht="15">
      <c r="A119" s="9">
        <f>1+A118</f>
        <v>116</v>
      </c>
      <c r="B119" s="2">
        <f>SUM(E119:O119)</f>
        <v>1</v>
      </c>
      <c r="C119" s="9">
        <f>COUNTA(E119:O119)</f>
        <v>1</v>
      </c>
      <c r="D119" s="5" t="s">
        <v>626</v>
      </c>
      <c r="E119" s="6"/>
      <c r="F119" s="6"/>
      <c r="G119" s="6"/>
      <c r="H119" s="6"/>
      <c r="I119" s="6"/>
      <c r="J119" s="6">
        <v>1</v>
      </c>
      <c r="K119" s="6"/>
      <c r="L119" s="6"/>
      <c r="M119" s="6"/>
      <c r="N119" s="6"/>
      <c r="O119" s="6"/>
      <c r="P119" s="6"/>
      <c r="Q119" s="9"/>
      <c r="R119" s="9"/>
    </row>
    <row r="120" spans="1:18" ht="15">
      <c r="A120" s="9">
        <f>1+A119</f>
        <v>117</v>
      </c>
      <c r="B120" s="2">
        <f>SUM(E120:O120)</f>
        <v>1</v>
      </c>
      <c r="C120" s="9">
        <f>COUNTA(E120:O120)</f>
        <v>1</v>
      </c>
      <c r="D120" s="45" t="s">
        <v>115</v>
      </c>
      <c r="E120" s="6"/>
      <c r="F120" s="6"/>
      <c r="G120" s="6"/>
      <c r="H120" s="6"/>
      <c r="I120" s="6"/>
      <c r="J120" s="6"/>
      <c r="K120" s="6">
        <v>1</v>
      </c>
      <c r="L120" s="6"/>
      <c r="M120" s="6"/>
      <c r="N120" s="6"/>
      <c r="O120" s="6"/>
      <c r="P120" s="6"/>
      <c r="Q120" s="9"/>
      <c r="R120" s="9"/>
    </row>
    <row r="121" spans="1:18" ht="15">
      <c r="A121" s="9">
        <f>1+A120</f>
        <v>118</v>
      </c>
      <c r="B121" s="2">
        <f>SUM(E121:O121)</f>
        <v>1</v>
      </c>
      <c r="C121" s="9">
        <f>COUNTA(E121:O121)</f>
        <v>1</v>
      </c>
      <c r="D121" s="45" t="s">
        <v>555</v>
      </c>
      <c r="E121" s="6"/>
      <c r="F121" s="6"/>
      <c r="G121" s="6"/>
      <c r="H121" s="6"/>
      <c r="I121" s="6"/>
      <c r="J121" s="6"/>
      <c r="K121" s="6"/>
      <c r="L121" s="6">
        <v>1</v>
      </c>
      <c r="M121" s="6"/>
      <c r="N121" s="6"/>
      <c r="O121" s="6"/>
      <c r="P121" s="6"/>
      <c r="Q121" s="9"/>
      <c r="R121" s="9"/>
    </row>
    <row r="122" spans="1:18" ht="15">
      <c r="A122" s="9">
        <f>1+A121</f>
        <v>119</v>
      </c>
      <c r="B122" s="2">
        <f>SUM(E122:O122)</f>
        <v>1</v>
      </c>
      <c r="C122" s="2">
        <f>COUNTA(E122:O122)</f>
        <v>1</v>
      </c>
      <c r="D122" s="5" t="s">
        <v>627</v>
      </c>
      <c r="K122" s="6">
        <v>1</v>
      </c>
      <c r="P122" s="6"/>
      <c r="Q122" s="9"/>
      <c r="R122" s="9"/>
    </row>
    <row r="123" spans="1:18" ht="15">
      <c r="A123" s="9">
        <f>1+A122</f>
        <v>120</v>
      </c>
      <c r="B123" s="2">
        <f>SUM(E123:O123)</f>
        <v>1</v>
      </c>
      <c r="C123" s="9">
        <f>COUNTA(E123:O123)</f>
        <v>1</v>
      </c>
      <c r="D123" s="45" t="s">
        <v>116</v>
      </c>
      <c r="E123" s="6"/>
      <c r="F123" s="6"/>
      <c r="G123" s="6"/>
      <c r="H123" s="6"/>
      <c r="I123" s="6">
        <v>1</v>
      </c>
      <c r="J123" s="6"/>
      <c r="K123" s="6"/>
      <c r="L123" s="6"/>
      <c r="M123" s="6"/>
      <c r="N123" s="6"/>
      <c r="O123" s="6"/>
      <c r="P123" s="6"/>
      <c r="Q123" s="9"/>
      <c r="R123" s="9"/>
    </row>
    <row r="124" spans="1:18" ht="15">
      <c r="A124" s="9">
        <f>1+A123</f>
        <v>121</v>
      </c>
      <c r="B124" s="2">
        <f>SUM(E124:O124)</f>
        <v>1</v>
      </c>
      <c r="C124" s="9">
        <f>COUNTA(E124:O124)</f>
        <v>1</v>
      </c>
      <c r="D124" s="45" t="s">
        <v>117</v>
      </c>
      <c r="E124" s="6">
        <v>1</v>
      </c>
      <c r="F124" s="6"/>
      <c r="P124" s="6"/>
      <c r="Q124" s="9"/>
      <c r="R124" s="9"/>
    </row>
    <row r="125" spans="1:18" ht="15">
      <c r="A125" s="9">
        <f>1+A124</f>
        <v>122</v>
      </c>
      <c r="B125" s="2">
        <f>SUM(E125:O125)</f>
        <v>1</v>
      </c>
      <c r="C125" s="9">
        <f>COUNTA(E125:O125)</f>
        <v>1</v>
      </c>
      <c r="D125" s="45" t="s">
        <v>118</v>
      </c>
      <c r="E125" s="6"/>
      <c r="F125" s="6"/>
      <c r="G125" s="6"/>
      <c r="H125" s="6">
        <v>1</v>
      </c>
      <c r="I125" s="6"/>
      <c r="J125" s="6"/>
      <c r="K125" s="6"/>
      <c r="L125" s="6"/>
      <c r="M125" s="6"/>
      <c r="N125" s="6"/>
      <c r="P125" s="6"/>
      <c r="Q125" s="9"/>
      <c r="R125" s="9"/>
    </row>
    <row r="126" spans="1:18" ht="15">
      <c r="A126" s="9">
        <f>1+A125</f>
        <v>123</v>
      </c>
      <c r="B126" s="2">
        <f>SUM(E126:O126)</f>
        <v>1</v>
      </c>
      <c r="C126" s="9">
        <f>COUNTA(E126:O126)</f>
        <v>1</v>
      </c>
      <c r="D126" s="45" t="s">
        <v>177</v>
      </c>
      <c r="E126" s="6"/>
      <c r="F126" s="6">
        <v>1</v>
      </c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9"/>
      <c r="R126" s="9"/>
    </row>
    <row r="127" spans="1:18" ht="15">
      <c r="A127" s="9">
        <f>1+A126</f>
        <v>124</v>
      </c>
      <c r="B127" s="2">
        <f>SUM(E127:O127)</f>
        <v>1</v>
      </c>
      <c r="C127" s="9">
        <f>COUNTA(E127:O127)</f>
        <v>1</v>
      </c>
      <c r="D127" s="45" t="s">
        <v>119</v>
      </c>
      <c r="E127" s="6"/>
      <c r="F127" s="6"/>
      <c r="G127" s="6"/>
      <c r="H127" s="6"/>
      <c r="I127" s="6">
        <v>1</v>
      </c>
      <c r="J127" s="6"/>
      <c r="K127" s="6"/>
      <c r="L127" s="6"/>
      <c r="M127" s="6"/>
      <c r="N127" s="6"/>
      <c r="O127" s="6"/>
      <c r="P127" s="6"/>
      <c r="Q127" s="9"/>
      <c r="R127" s="9"/>
    </row>
    <row r="128" spans="1:18" ht="15">
      <c r="A128" s="9">
        <f>1+A127</f>
        <v>125</v>
      </c>
      <c r="B128" s="2">
        <f>SUM(E128:O128)</f>
        <v>1</v>
      </c>
      <c r="C128" s="9">
        <f>COUNTA(E128:O128)</f>
        <v>1</v>
      </c>
      <c r="D128" s="45" t="s">
        <v>120</v>
      </c>
      <c r="E128" s="6">
        <v>1</v>
      </c>
      <c r="O128" s="6"/>
      <c r="P128" s="6"/>
      <c r="Q128" s="9"/>
      <c r="R128" s="9"/>
    </row>
    <row r="129" spans="1:18" ht="15">
      <c r="A129" s="9">
        <f>1+A128</f>
        <v>126</v>
      </c>
      <c r="B129" s="2">
        <f>SUM(E129:O129)</f>
        <v>1</v>
      </c>
      <c r="C129" s="9">
        <f>COUNTA(E129:O129)</f>
        <v>1</v>
      </c>
      <c r="D129" s="45" t="s">
        <v>121</v>
      </c>
      <c r="E129" s="6"/>
      <c r="F129" s="6"/>
      <c r="G129" s="6"/>
      <c r="H129" s="6"/>
      <c r="I129" s="6"/>
      <c r="J129" s="6"/>
      <c r="K129" s="6">
        <v>1</v>
      </c>
      <c r="L129" s="6"/>
      <c r="M129" s="6"/>
      <c r="N129" s="6"/>
      <c r="O129" s="6"/>
      <c r="Q129" s="9"/>
      <c r="R129" s="9"/>
    </row>
    <row r="130" spans="1:15" ht="15">
      <c r="A130" s="9">
        <f>1+A129</f>
        <v>127</v>
      </c>
      <c r="B130" s="2">
        <f>SUM(E130:O130)</f>
        <v>1</v>
      </c>
      <c r="C130" s="9">
        <f>COUNTA(E130:O130)</f>
        <v>1</v>
      </c>
      <c r="D130" s="45" t="s">
        <v>122</v>
      </c>
      <c r="E130" s="6"/>
      <c r="F130" s="6"/>
      <c r="G130" s="6">
        <v>1</v>
      </c>
      <c r="H130" s="6"/>
      <c r="I130" s="6"/>
      <c r="J130" s="6"/>
      <c r="K130" s="6"/>
      <c r="L130" s="6"/>
      <c r="M130" s="6"/>
      <c r="N130" s="6"/>
      <c r="O130" s="6"/>
    </row>
    <row r="131" spans="1:16" ht="15">
      <c r="A131" s="9">
        <f>1+A130</f>
        <v>128</v>
      </c>
      <c r="B131" s="2">
        <f>SUM(E131:O131)</f>
        <v>1</v>
      </c>
      <c r="C131" s="9">
        <f>COUNTA(E131:O131)</f>
        <v>1</v>
      </c>
      <c r="D131" s="45" t="s">
        <v>123</v>
      </c>
      <c r="E131" s="6"/>
      <c r="F131" s="6"/>
      <c r="G131" s="6"/>
      <c r="H131" s="6"/>
      <c r="I131" s="6"/>
      <c r="J131" s="6"/>
      <c r="K131" s="6">
        <v>1</v>
      </c>
      <c r="L131" s="6"/>
      <c r="M131" s="6"/>
      <c r="N131" s="6"/>
      <c r="O131" s="6"/>
      <c r="P131" s="6"/>
    </row>
    <row r="132" spans="1:12" ht="15">
      <c r="A132" s="9">
        <f>1+A131</f>
        <v>129</v>
      </c>
      <c r="B132" s="2">
        <f>SUM(E132:O132)</f>
        <v>1</v>
      </c>
      <c r="C132" s="9">
        <f>COUNTA(E132:O132)</f>
        <v>1</v>
      </c>
      <c r="D132" s="93" t="s">
        <v>15</v>
      </c>
      <c r="E132" s="6"/>
      <c r="L132" s="4">
        <v>1</v>
      </c>
    </row>
    <row r="133" spans="1:5" ht="15">
      <c r="A133" s="9">
        <f>1+A132</f>
        <v>130</v>
      </c>
      <c r="B133" s="2">
        <f>SUM(E133:O133)</f>
        <v>1</v>
      </c>
      <c r="C133" s="9">
        <f>COUNTA(E133:O133)</f>
        <v>1</v>
      </c>
      <c r="D133" s="45" t="s">
        <v>124</v>
      </c>
      <c r="E133" s="6">
        <v>1</v>
      </c>
    </row>
    <row r="134" spans="1:7" ht="15">
      <c r="A134" s="9">
        <f>1+A133</f>
        <v>131</v>
      </c>
      <c r="B134" s="2">
        <f>SUM(E134:O134)</f>
        <v>1</v>
      </c>
      <c r="C134" s="9">
        <f>COUNTA(E134:O134)</f>
        <v>1</v>
      </c>
      <c r="D134" s="81" t="s">
        <v>628</v>
      </c>
      <c r="G134" s="6">
        <v>1</v>
      </c>
    </row>
    <row r="135" spans="1:11" ht="15">
      <c r="A135" s="9">
        <f>1+A134</f>
        <v>132</v>
      </c>
      <c r="B135" s="2">
        <f>SUM(E135:O135)</f>
        <v>1</v>
      </c>
      <c r="C135" s="9">
        <f>COUNTA(E135:O135)</f>
        <v>1</v>
      </c>
      <c r="D135" s="93" t="s">
        <v>17</v>
      </c>
      <c r="E135" s="6"/>
      <c r="K135" s="4">
        <v>1</v>
      </c>
    </row>
    <row r="136" spans="1:15" ht="15">
      <c r="A136" s="9">
        <f>1+A135</f>
        <v>133</v>
      </c>
      <c r="B136" s="2">
        <f>SUM(E136:O136)</f>
        <v>1</v>
      </c>
      <c r="C136" s="9">
        <f>COUNTA(E136:O136)</f>
        <v>1</v>
      </c>
      <c r="D136" s="45" t="s">
        <v>125</v>
      </c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>
        <v>1</v>
      </c>
    </row>
    <row r="137" spans="1:15" ht="15">
      <c r="A137" s="9">
        <f>1+A136</f>
        <v>134</v>
      </c>
      <c r="B137" s="2">
        <f>SUM(E137:O137)</f>
        <v>1</v>
      </c>
      <c r="C137" s="9">
        <f>COUNTA(E137:O137)</f>
        <v>1</v>
      </c>
      <c r="D137" s="45" t="s">
        <v>126</v>
      </c>
      <c r="E137" s="6"/>
      <c r="F137" s="6"/>
      <c r="G137" s="6"/>
      <c r="H137" s="6"/>
      <c r="I137" s="6"/>
      <c r="J137" s="6"/>
      <c r="K137" s="6"/>
      <c r="L137" s="6"/>
      <c r="M137" s="6"/>
      <c r="N137" s="6">
        <v>1</v>
      </c>
      <c r="O137" s="6"/>
    </row>
  </sheetData>
  <printOptions/>
  <pageMargins left="0.75" right="0.75" top="1" bottom="1" header="0.5" footer="0.5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hanngren</dc:creator>
  <cp:keywords/>
  <dc:description/>
  <cp:lastModifiedBy>Daniel Hanngren</cp:lastModifiedBy>
  <dcterms:created xsi:type="dcterms:W3CDTF">2014-11-08T12:54:30Z</dcterms:created>
  <dcterms:modified xsi:type="dcterms:W3CDTF">2019-11-10T14:13:13Z</dcterms:modified>
  <cp:category/>
  <cp:version/>
  <cp:contentType/>
  <cp:contentStatus/>
</cp:coreProperties>
</file>