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80" windowWidth="24700" windowHeight="17280" tabRatio="677" activeTab="0"/>
  </bookViews>
  <sheets>
    <sheet name="LadiesYngre" sheetId="1" r:id="rId1"/>
    <sheet name="LadiesÄldre" sheetId="2" r:id="rId2"/>
    <sheet name="LadiesVeteraner" sheetId="3" r:id="rId3"/>
    <sheet name="Gubbar" sheetId="4" r:id="rId4"/>
    <sheet name="YngreVeteraner" sheetId="5" r:id="rId5"/>
    <sheet name="ÄldreVeteraner" sheetId="6" r:id="rId6"/>
  </sheets>
  <definedNames>
    <definedName name="_xlnm.Print_Area" localSheetId="3">'Gubbar'!$A$1:$Q$33</definedName>
    <definedName name="_xlnm.Print_Area" localSheetId="2">'LadiesVeteraner'!$A$1:$P$30</definedName>
    <definedName name="_xlnm.Print_Area" localSheetId="0">'LadiesYngre'!$A$1:$Q$15</definedName>
    <definedName name="_xlnm.Print_Area" localSheetId="1">'LadiesÄldre'!$A$1:$P$20</definedName>
    <definedName name="_xlnm.Print_Area" localSheetId="4">'YngreVeteraner'!$A$1:$Q$24</definedName>
    <definedName name="_xlnm.Print_Area" localSheetId="5">'ÄldreVeteraner'!$A$1:$Q$30</definedName>
  </definedNames>
  <calcPr fullCalcOnLoad="1"/>
</workbook>
</file>

<file path=xl/sharedStrings.xml><?xml version="1.0" encoding="utf-8"?>
<sst xmlns="http://schemas.openxmlformats.org/spreadsheetml/2006/main" count="281" uniqueCount="141">
  <si>
    <t>RESULTAT - ÄLDRE VETERANER</t>
  </si>
  <si>
    <t>Bo Rosenholm</t>
  </si>
  <si>
    <t>Kerstin Westling</t>
  </si>
  <si>
    <t>Thomas Holmgren</t>
  </si>
  <si>
    <t>Tommy Westberg</t>
  </si>
  <si>
    <t>Tor von Sydow</t>
  </si>
  <si>
    <t>Rolf Söderbäck</t>
  </si>
  <si>
    <t>Martin Psilander</t>
  </si>
  <si>
    <t>Annica Sandström</t>
  </si>
  <si>
    <t>Gabriella Pihlblad</t>
  </si>
  <si>
    <t>Britta Eriksen</t>
  </si>
  <si>
    <t>Yvonne Trotzig</t>
  </si>
  <si>
    <t>Anita Brakovska</t>
  </si>
  <si>
    <t>Margareta Bergström</t>
  </si>
  <si>
    <t>Margaretha Anderberg</t>
  </si>
  <si>
    <t>Fredrik Björkstedt</t>
  </si>
  <si>
    <t>Ulf Qvarnström</t>
  </si>
  <si>
    <t>Mikael Schmidt</t>
  </si>
  <si>
    <t>Hans Eriksson</t>
  </si>
  <si>
    <t>Anders Sjöstedt</t>
  </si>
  <si>
    <t>Hans Lundström</t>
  </si>
  <si>
    <t>Agneta Bergman-Fredriksson</t>
  </si>
  <si>
    <t>Gunilla Stålfelt</t>
  </si>
  <si>
    <t>Eva Forsbom</t>
  </si>
  <si>
    <t>Eva Rustner Eklann</t>
  </si>
  <si>
    <t>Nen Eklund</t>
  </si>
  <si>
    <t>Birgitta Köping</t>
  </si>
  <si>
    <t>Inger Mårtensson</t>
  </si>
  <si>
    <t>Erkki Timonen</t>
  </si>
  <si>
    <t>Eva Lindblad Holst</t>
  </si>
  <si>
    <t>Gunilla Sellberg</t>
  </si>
  <si>
    <t>NAMN</t>
  </si>
  <si>
    <t>Lars Lindström</t>
  </si>
  <si>
    <t>Erik Lundström</t>
  </si>
  <si>
    <t>Roland Lycksell</t>
  </si>
  <si>
    <t>Fullföljer</t>
  </si>
  <si>
    <t>Barbro Wennerholm</t>
  </si>
  <si>
    <t>Juri Belevich</t>
  </si>
  <si>
    <t>Anders Westerberg</t>
  </si>
  <si>
    <t>Magnus Loveman</t>
  </si>
  <si>
    <t>Tore Evang</t>
  </si>
  <si>
    <t>Christina Lilja</t>
  </si>
  <si>
    <t>Birgitta Mörner</t>
  </si>
  <si>
    <t>Anders Dafnäs</t>
  </si>
  <si>
    <t>Gerda Woxén</t>
  </si>
  <si>
    <t>Barbro Flodin</t>
  </si>
  <si>
    <t>L-E Dahlstedt</t>
  </si>
  <si>
    <t>Fullföljer ej</t>
  </si>
  <si>
    <t>Jan-Ole Österback</t>
  </si>
  <si>
    <t>Anna Lamm</t>
  </si>
  <si>
    <t>Barbro Klintmark</t>
  </si>
  <si>
    <t>Eugen Rönnquist</t>
  </si>
  <si>
    <t>Per Troborg</t>
  </si>
  <si>
    <t>Hans Grundell</t>
  </si>
  <si>
    <t>Anna-Karin Dahlstedt</t>
  </si>
  <si>
    <t>Gun Janesten</t>
  </si>
  <si>
    <t>Olle Nyman</t>
  </si>
  <si>
    <t>Johan Zethrin</t>
  </si>
  <si>
    <t>Hans Parke</t>
  </si>
  <si>
    <t>Håkan Lundqvist</t>
  </si>
  <si>
    <t>Erik Carsjö</t>
  </si>
  <si>
    <t>Christopher Letts</t>
  </si>
  <si>
    <t>Lennart Loveman</t>
  </si>
  <si>
    <t>Anna-Stina Lindbo</t>
  </si>
  <si>
    <t>Nanny Timonen</t>
  </si>
  <si>
    <t>Tore Edman</t>
  </si>
  <si>
    <t>Olle Erlandsson</t>
  </si>
  <si>
    <t>Lennart Magnusson</t>
  </si>
  <si>
    <t>Mia Nordmark</t>
  </si>
  <si>
    <t>Margareta Aspén</t>
  </si>
  <si>
    <t>Christian Köping</t>
  </si>
  <si>
    <t>Maj-Britt Brockman</t>
  </si>
  <si>
    <t>Martin Engelbrecht</t>
  </si>
  <si>
    <t>Patrik Goldberg</t>
  </si>
  <si>
    <t>Monica Loveman</t>
  </si>
  <si>
    <t>Rose-Marie Englund</t>
  </si>
  <si>
    <t>Michael Dahlöf</t>
  </si>
  <si>
    <t>Per Hultqvist</t>
  </si>
  <si>
    <t>Gördis Nilsson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</si>
  <si>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</si>
  <si>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</si>
  <si>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</si>
  <si>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</si>
  <si>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</si>
  <si>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</si>
  <si>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</si>
  <si>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</si>
  <si>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</si>
  <si>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</si>
  <si>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</si>
  <si>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TOTAL</t>
  </si>
  <si>
    <t>MOTIONSPOKALEN 2013</t>
  </si>
  <si>
    <t>Solveig Hållberg</t>
  </si>
  <si>
    <t>Malda Bruns</t>
  </si>
  <si>
    <t>Ylva Agerman</t>
  </si>
  <si>
    <t>Daniel Hanngren</t>
  </si>
  <si>
    <t>Björn Pellbäck</t>
  </si>
  <si>
    <t>Mats Frykhammar</t>
  </si>
  <si>
    <t>Anders Rudolfsson</t>
  </si>
  <si>
    <t>Göran Häger</t>
  </si>
  <si>
    <t>Anders Nordstrand</t>
  </si>
  <si>
    <t>Nils Stadling</t>
  </si>
  <si>
    <t>Jerka Östergren</t>
  </si>
  <si>
    <t>Stefan Blomquist</t>
  </si>
  <si>
    <t>D</t>
  </si>
  <si>
    <t>Stefan Mattsson</t>
  </si>
  <si>
    <t>Johan Paulsson</t>
  </si>
  <si>
    <t>Hans Wacklin</t>
  </si>
  <si>
    <t>Kristian Hoff</t>
  </si>
  <si>
    <t>Bertil Winzenburg</t>
  </si>
  <si>
    <t>Anna Lundén</t>
  </si>
  <si>
    <t>Py Wernstedt</t>
  </si>
  <si>
    <t>Karin Magnus</t>
  </si>
  <si>
    <t>Eila Lathi</t>
  </si>
  <si>
    <t>Mats Eklund</t>
  </si>
  <si>
    <t>Magnus Boisen</t>
  </si>
  <si>
    <t>Bo Knutson</t>
  </si>
  <si>
    <t>Anna Belfrage</t>
  </si>
  <si>
    <t>Viviann Lindgren</t>
  </si>
  <si>
    <t>Britta Frostell</t>
  </si>
  <si>
    <t>TOP7</t>
  </si>
  <si>
    <t>Grenar</t>
  </si>
  <si>
    <t>Magnus Klar</t>
  </si>
  <si>
    <t>TOP8</t>
  </si>
  <si>
    <t>@</t>
  </si>
  <si>
    <t>Carita Holmberg</t>
  </si>
  <si>
    <t>P-O Zethrin</t>
  </si>
  <si>
    <t>K-G Jansson</t>
  </si>
  <si>
    <t>RESULTAT - LADIES YNGRE</t>
  </si>
  <si>
    <t>RESULTAT - LADIES ÄLDRE</t>
  </si>
  <si>
    <t>Lennart Centerlind</t>
  </si>
  <si>
    <t>Leif Wallgren</t>
  </si>
  <si>
    <t>Tore Baars</t>
  </si>
  <si>
    <t>Ingvar Lindqvist</t>
  </si>
  <si>
    <t>Jan Tivenius</t>
  </si>
  <si>
    <t>RESULTAT - LADIES VETERANER</t>
  </si>
  <si>
    <t>UGT</t>
  </si>
  <si>
    <t>Utgått, ej medlem</t>
  </si>
  <si>
    <t>RESULTAT - GUBBAR</t>
  </si>
  <si>
    <t>Ingrid Erlandsson</t>
  </si>
  <si>
    <t>RESULTAT - YNGRE VETERANER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</si>
</sst>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General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Font="0" applyAlignment="0" applyProtection="0"/>
    <xf numFmtId="0" fontId="33" fillId="7" borderId="0" applyNumberFormat="0" applyBorder="0" applyAlignment="0" applyProtection="0"/>
    <xf numFmtId="0" fontId="4" fillId="10" borderId="2" applyNumberFormat="0" applyAlignment="0" applyProtection="0"/>
    <xf numFmtId="0" fontId="5" fillId="8" borderId="0" applyNumberFormat="0" applyBorder="0" applyAlignment="0" applyProtection="0"/>
    <xf numFmtId="0" fontId="4" fillId="2" borderId="2" applyNumberFormat="0" applyAlignment="0" applyProtection="0"/>
    <xf numFmtId="0" fontId="11" fillId="23" borderId="3" applyNumberForma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1" fillId="23" borderId="3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87" applyFont="1">
      <alignment/>
      <protection/>
    </xf>
    <xf numFmtId="0" fontId="3" fillId="0" borderId="0" xfId="87" applyFont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  <xf numFmtId="0" fontId="25" fillId="0" borderId="0" xfId="87" applyFont="1" applyAlignment="1">
      <alignment horizontal="center"/>
      <protection/>
    </xf>
    <xf numFmtId="0" fontId="3" fillId="0" borderId="0" xfId="87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87" applyFont="1">
      <alignment/>
      <protection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" fillId="0" borderId="0" xfId="87" applyFill="1" applyAlignment="1">
      <alignment horizontal="center"/>
      <protection/>
    </xf>
    <xf numFmtId="0" fontId="22" fillId="0" borderId="0" xfId="0" applyFont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6" xfId="87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22" fillId="0" borderId="14" xfId="87" applyFont="1" applyFill="1" applyBorder="1" applyAlignment="1">
      <alignment horizontal="center"/>
      <protection/>
    </xf>
    <xf numFmtId="0" fontId="22" fillId="0" borderId="17" xfId="87" applyFont="1" applyFill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5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87" applyFont="1" applyFill="1" applyBorder="1" applyAlignment="1">
      <alignment horizontal="center"/>
      <protection/>
    </xf>
    <xf numFmtId="0" fontId="0" fillId="0" borderId="19" xfId="8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87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27" borderId="21" xfId="0" applyFont="1" applyFill="1" applyBorder="1" applyAlignment="1">
      <alignment horizontal="center"/>
    </xf>
    <xf numFmtId="0" fontId="28" fillId="27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86" applyFont="1" applyFill="1" applyBorder="1" applyAlignment="1">
      <alignment horizontal="center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10" borderId="22" xfId="0" applyFont="1" applyFill="1" applyBorder="1" applyAlignment="1">
      <alignment horizontal="center"/>
    </xf>
    <xf numFmtId="0" fontId="0" fillId="0" borderId="0" xfId="85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23" fillId="0" borderId="2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26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88" applyFont="1" applyFill="1" applyBorder="1" applyAlignment="1">
      <alignment horizontal="center"/>
      <protection/>
    </xf>
    <xf numFmtId="0" fontId="0" fillId="0" borderId="14" xfId="88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22" fillId="19" borderId="0" xfId="0" applyFont="1" applyFill="1" applyBorder="1" applyAlignment="1">
      <alignment/>
    </xf>
    <xf numFmtId="0" fontId="37" fillId="27" borderId="0" xfId="0" applyFont="1" applyFill="1" applyBorder="1" applyAlignment="1">
      <alignment horizontal="center"/>
    </xf>
    <xf numFmtId="0" fontId="22" fillId="0" borderId="0" xfId="8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2" fillId="19" borderId="0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0" xfId="87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22" fillId="0" borderId="16" xfId="87" applyFont="1" applyFill="1" applyBorder="1" applyAlignment="1">
      <alignment horizontal="center"/>
      <protection/>
    </xf>
    <xf numFmtId="0" fontId="22" fillId="0" borderId="18" xfId="0" applyFont="1" applyBorder="1" applyAlignment="1">
      <alignment horizontal="center"/>
    </xf>
    <xf numFmtId="0" fontId="22" fillId="0" borderId="18" xfId="87" applyFont="1" applyFill="1" applyBorder="1" applyAlignment="1">
      <alignment horizontal="center"/>
      <protection/>
    </xf>
    <xf numFmtId="0" fontId="0" fillId="0" borderId="21" xfId="88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Border="1" applyAlignment="1">
      <alignment/>
    </xf>
    <xf numFmtId="0" fontId="0" fillId="25" borderId="0" xfId="0" applyFill="1" applyAlignment="1">
      <alignment/>
    </xf>
    <xf numFmtId="0" fontId="22" fillId="25" borderId="0" xfId="0" applyFont="1" applyFill="1" applyBorder="1" applyAlignment="1">
      <alignment/>
    </xf>
    <xf numFmtId="0" fontId="22" fillId="19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86" applyFont="1" applyFill="1" applyBorder="1" applyAlignment="1">
      <alignment horizontal="center"/>
      <protection/>
    </xf>
    <xf numFmtId="0" fontId="22" fillId="0" borderId="1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10" borderId="2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8" fillId="27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0" fillId="8" borderId="1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8" fillId="27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8" borderId="28" xfId="0" applyFont="1" applyFill="1" applyBorder="1" applyAlignment="1">
      <alignment/>
    </xf>
    <xf numFmtId="0" fontId="0" fillId="0" borderId="28" xfId="88" applyFont="1" applyFill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8" fillId="27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87" applyFont="1" applyFill="1" applyBorder="1" applyAlignment="1">
      <alignment horizontal="center"/>
      <protection/>
    </xf>
    <xf numFmtId="0" fontId="0" fillId="8" borderId="28" xfId="0" applyFont="1" applyFill="1" applyBorder="1" applyAlignment="1">
      <alignment/>
    </xf>
    <xf numFmtId="0" fontId="28" fillId="26" borderId="21" xfId="0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0" fontId="23" fillId="0" borderId="21" xfId="0" applyFont="1" applyFill="1" applyBorder="1" applyAlignment="1">
      <alignment horizontal="center"/>
    </xf>
    <xf numFmtId="0" fontId="0" fillId="0" borderId="20" xfId="87" applyFont="1" applyBorder="1" applyAlignment="1">
      <alignment horizontal="center"/>
      <protection/>
    </xf>
    <xf numFmtId="0" fontId="34" fillId="0" borderId="28" xfId="0" applyFont="1" applyFill="1" applyBorder="1" applyAlignment="1">
      <alignment horizontal="center"/>
    </xf>
    <xf numFmtId="0" fontId="28" fillId="26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87" applyFont="1" applyBorder="1" applyAlignment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/>
    </xf>
    <xf numFmtId="0" fontId="0" fillId="0" borderId="28" xfId="86" applyFont="1" applyFill="1" applyBorder="1" applyAlignment="1">
      <alignment horizontal="center"/>
      <protection/>
    </xf>
    <xf numFmtId="0" fontId="0" fillId="0" borderId="29" xfId="87" applyFont="1" applyFill="1" applyBorder="1" applyAlignment="1">
      <alignment horizontal="center"/>
      <protection/>
    </xf>
    <xf numFmtId="0" fontId="22" fillId="0" borderId="18" xfId="0" applyFont="1" applyFill="1" applyBorder="1" applyAlignment="1">
      <alignment horizontal="center" vertical="center"/>
    </xf>
    <xf numFmtId="0" fontId="0" fillId="0" borderId="28" xfId="85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19" borderId="14" xfId="0" applyFont="1" applyFill="1" applyBorder="1" applyAlignment="1">
      <alignment/>
    </xf>
    <xf numFmtId="0" fontId="37" fillId="27" borderId="1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27" borderId="27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8" borderId="21" xfId="0" applyFont="1" applyFill="1" applyBorder="1" applyAlignment="1">
      <alignment/>
    </xf>
    <xf numFmtId="0" fontId="28" fillId="0" borderId="18" xfId="0" applyFont="1" applyFill="1" applyBorder="1" applyAlignment="1">
      <alignment horizontal="center"/>
    </xf>
    <xf numFmtId="0" fontId="28" fillId="8" borderId="0" xfId="0" applyFont="1" applyFill="1" applyBorder="1" applyAlignment="1">
      <alignment/>
    </xf>
    <xf numFmtId="0" fontId="28" fillId="0" borderId="30" xfId="0" applyFont="1" applyFill="1" applyBorder="1" applyAlignment="1">
      <alignment horizontal="center"/>
    </xf>
    <xf numFmtId="0" fontId="28" fillId="8" borderId="28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8" borderId="21" xfId="0" applyFont="1" applyFill="1" applyBorder="1" applyAlignment="1">
      <alignment/>
    </xf>
    <xf numFmtId="0" fontId="28" fillId="8" borderId="0" xfId="0" applyFont="1" applyFill="1" applyBorder="1" applyAlignment="1">
      <alignment/>
    </xf>
    <xf numFmtId="0" fontId="28" fillId="0" borderId="30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/>
    </xf>
    <xf numFmtId="0" fontId="28" fillId="0" borderId="3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/>
    </xf>
    <xf numFmtId="0" fontId="28" fillId="8" borderId="27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LV" xfId="85"/>
    <cellStyle name="Normal_LÄ" xfId="86"/>
    <cellStyle name="Normal_Sheet1" xfId="87"/>
    <cellStyle name="Normal_YV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Rubrik_LV" xfId="97"/>
    <cellStyle name="Summa" xfId="98"/>
    <cellStyle name="Title" xfId="99"/>
    <cellStyle name="Total" xfId="100"/>
    <cellStyle name="Comma" xfId="101"/>
    <cellStyle name="Comma [0]" xfId="102"/>
    <cellStyle name="Utdata" xfId="103"/>
    <cellStyle name="Currency" xfId="104"/>
    <cellStyle name="Currency [0]" xfId="105"/>
    <cellStyle name="Varningstex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125" zoomScaleNormal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3" customWidth="1"/>
    <col min="2" max="2" width="26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3" bestFit="1" customWidth="1"/>
    <col min="15" max="15" width="7.140625" style="5" bestFit="1" customWidth="1"/>
    <col min="16" max="16" width="7.28125" style="5" bestFit="1" customWidth="1"/>
    <col min="17" max="17" width="2.421875" style="0" customWidth="1"/>
  </cols>
  <sheetData>
    <row r="1" ht="27.75">
      <c r="A1" s="39" t="s">
        <v>91</v>
      </c>
    </row>
    <row r="2" ht="21">
      <c r="A2" s="9" t="s">
        <v>128</v>
      </c>
    </row>
    <row r="3" ht="12">
      <c r="A3" s="95"/>
    </row>
    <row r="4" spans="1:16" ht="13.5" thickBot="1">
      <c r="A4" s="8"/>
      <c r="B4" s="1"/>
      <c r="P4" s="6"/>
    </row>
    <row r="5" spans="1:16" s="44" customFormat="1" ht="13.5" thickBot="1">
      <c r="A5" s="88" t="s">
        <v>124</v>
      </c>
      <c r="B5" s="93" t="s">
        <v>31</v>
      </c>
      <c r="C5" s="91" t="s">
        <v>79</v>
      </c>
      <c r="D5" s="91" t="s">
        <v>80</v>
      </c>
      <c r="E5" s="91" t="s">
        <v>81</v>
      </c>
      <c r="F5" s="91" t="s">
        <v>82</v>
      </c>
      <c r="G5" s="91" t="s">
        <v>83</v>
      </c>
      <c r="H5" s="91" t="s">
        <v>84</v>
      </c>
      <c r="I5" s="91" t="s">
        <v>85</v>
      </c>
      <c r="J5" s="91" t="s">
        <v>86</v>
      </c>
      <c r="K5" s="91" t="s">
        <v>87</v>
      </c>
      <c r="L5" s="91" t="s">
        <v>88</v>
      </c>
      <c r="M5" s="91" t="s">
        <v>89</v>
      </c>
      <c r="N5" s="92" t="s">
        <v>123</v>
      </c>
      <c r="O5" s="75" t="s">
        <v>90</v>
      </c>
      <c r="P5" s="75" t="s">
        <v>121</v>
      </c>
    </row>
    <row r="6" spans="1:16" ht="15">
      <c r="A6" s="175">
        <v>1</v>
      </c>
      <c r="B6" s="176" t="s">
        <v>8</v>
      </c>
      <c r="C6" s="153">
        <v>1</v>
      </c>
      <c r="D6" s="153">
        <v>1</v>
      </c>
      <c r="E6" s="153">
        <v>1</v>
      </c>
      <c r="F6" s="153">
        <v>1</v>
      </c>
      <c r="G6" s="153">
        <v>1</v>
      </c>
      <c r="H6" s="153">
        <v>1</v>
      </c>
      <c r="I6" s="153">
        <v>1</v>
      </c>
      <c r="J6" s="153">
        <v>1</v>
      </c>
      <c r="K6" s="153">
        <v>1</v>
      </c>
      <c r="L6" s="155"/>
      <c r="M6" s="153">
        <v>1</v>
      </c>
      <c r="N6" s="173">
        <f>O6-L6-C6-D6</f>
        <v>8</v>
      </c>
      <c r="O6" s="54">
        <f aca="true" t="shared" si="0" ref="O6:O13">SUM(C6:M6)</f>
        <v>10</v>
      </c>
      <c r="P6" s="156">
        <f aca="true" t="shared" si="1" ref="P6:P13">COUNTA(C6:M6)</f>
        <v>10</v>
      </c>
    </row>
    <row r="7" spans="1:16" ht="15">
      <c r="A7" s="177">
        <v>2</v>
      </c>
      <c r="B7" s="178" t="s">
        <v>9</v>
      </c>
      <c r="C7" s="46">
        <v>3</v>
      </c>
      <c r="D7" s="46">
        <v>5</v>
      </c>
      <c r="E7" s="46">
        <v>2</v>
      </c>
      <c r="F7" s="154">
        <v>2</v>
      </c>
      <c r="G7" s="46">
        <v>3</v>
      </c>
      <c r="H7" s="154">
        <v>2</v>
      </c>
      <c r="I7" s="46">
        <v>3</v>
      </c>
      <c r="J7" s="46">
        <v>2</v>
      </c>
      <c r="K7" s="46">
        <v>2</v>
      </c>
      <c r="L7" s="46">
        <v>3</v>
      </c>
      <c r="M7" s="46"/>
      <c r="N7" s="181">
        <f>O7-M7-D7-C7</f>
        <v>19</v>
      </c>
      <c r="O7" s="55">
        <f t="shared" si="0"/>
        <v>27</v>
      </c>
      <c r="P7" s="47">
        <f t="shared" si="1"/>
        <v>10</v>
      </c>
    </row>
    <row r="8" spans="1:16" ht="15">
      <c r="A8" s="179">
        <v>3</v>
      </c>
      <c r="B8" s="180" t="s">
        <v>54</v>
      </c>
      <c r="C8" s="138">
        <v>4</v>
      </c>
      <c r="D8" s="138">
        <v>4</v>
      </c>
      <c r="E8" s="138">
        <v>5</v>
      </c>
      <c r="F8" s="138">
        <v>3</v>
      </c>
      <c r="G8" s="138">
        <v>4</v>
      </c>
      <c r="H8" s="138">
        <v>4</v>
      </c>
      <c r="I8" s="138">
        <v>4</v>
      </c>
      <c r="J8" s="138">
        <v>3</v>
      </c>
      <c r="K8" s="138">
        <v>3</v>
      </c>
      <c r="L8" s="138">
        <v>2</v>
      </c>
      <c r="M8" s="138">
        <v>2</v>
      </c>
      <c r="N8" s="182">
        <f>O8-E8-D8-C8</f>
        <v>25</v>
      </c>
      <c r="O8" s="160">
        <f t="shared" si="0"/>
        <v>38</v>
      </c>
      <c r="P8" s="167">
        <f t="shared" si="1"/>
        <v>11</v>
      </c>
    </row>
    <row r="9" spans="1:16" ht="15">
      <c r="A9" s="142">
        <v>4</v>
      </c>
      <c r="B9" s="152" t="s">
        <v>23</v>
      </c>
      <c r="C9" s="138">
        <v>7</v>
      </c>
      <c r="D9" s="138">
        <v>6</v>
      </c>
      <c r="E9" s="157"/>
      <c r="F9" s="138">
        <v>6</v>
      </c>
      <c r="G9" s="138">
        <v>5</v>
      </c>
      <c r="H9" s="138">
        <v>6</v>
      </c>
      <c r="I9" s="138"/>
      <c r="J9" s="138">
        <v>4</v>
      </c>
      <c r="K9" s="138">
        <v>4</v>
      </c>
      <c r="L9" s="158">
        <v>1</v>
      </c>
      <c r="M9" s="138">
        <v>3</v>
      </c>
      <c r="N9" s="159">
        <f>O9-E9-I9-C9</f>
        <v>35</v>
      </c>
      <c r="O9" s="160">
        <f t="shared" si="0"/>
        <v>42</v>
      </c>
      <c r="P9" s="161">
        <f t="shared" si="1"/>
        <v>9</v>
      </c>
    </row>
    <row r="10" spans="1:16" ht="12">
      <c r="A10" s="101" t="s">
        <v>104</v>
      </c>
      <c r="B10" s="100" t="s">
        <v>10</v>
      </c>
      <c r="C10" s="17">
        <v>5</v>
      </c>
      <c r="D10" s="17">
        <v>2</v>
      </c>
      <c r="E10" s="17">
        <v>4</v>
      </c>
      <c r="F10" s="17">
        <v>4</v>
      </c>
      <c r="G10" s="17"/>
      <c r="H10" s="17">
        <v>3</v>
      </c>
      <c r="I10" s="17">
        <v>2</v>
      </c>
      <c r="J10" s="17"/>
      <c r="K10" s="17"/>
      <c r="L10" s="17"/>
      <c r="M10" s="17"/>
      <c r="N10" s="18"/>
      <c r="O10" s="31">
        <f t="shared" si="0"/>
        <v>20</v>
      </c>
      <c r="P10" s="104">
        <f t="shared" si="1"/>
        <v>6</v>
      </c>
    </row>
    <row r="11" spans="1:16" ht="12">
      <c r="A11" s="101" t="s">
        <v>104</v>
      </c>
      <c r="B11" s="100" t="s">
        <v>21</v>
      </c>
      <c r="C11" s="17">
        <v>2</v>
      </c>
      <c r="D11" s="17"/>
      <c r="E11" s="17"/>
      <c r="F11" s="102"/>
      <c r="G11" s="17">
        <v>2</v>
      </c>
      <c r="H11" s="102">
        <v>5</v>
      </c>
      <c r="I11" s="17"/>
      <c r="J11" s="17"/>
      <c r="K11" s="17"/>
      <c r="L11" s="17"/>
      <c r="M11" s="103"/>
      <c r="N11" s="18"/>
      <c r="O11" s="31">
        <f t="shared" si="0"/>
        <v>9</v>
      </c>
      <c r="P11" s="104">
        <f t="shared" si="1"/>
        <v>3</v>
      </c>
    </row>
    <row r="12" spans="1:16" ht="12">
      <c r="A12" s="101" t="s">
        <v>104</v>
      </c>
      <c r="B12" s="100" t="s">
        <v>117</v>
      </c>
      <c r="C12" s="17"/>
      <c r="D12" s="17">
        <v>3</v>
      </c>
      <c r="E12" s="17">
        <v>2</v>
      </c>
      <c r="F12" s="17">
        <v>5</v>
      </c>
      <c r="G12" s="17"/>
      <c r="H12" s="17"/>
      <c r="I12" s="17"/>
      <c r="J12" s="17"/>
      <c r="K12" s="17"/>
      <c r="L12" s="17"/>
      <c r="M12" s="17"/>
      <c r="N12" s="18"/>
      <c r="O12" s="31">
        <f t="shared" si="0"/>
        <v>10</v>
      </c>
      <c r="P12" s="30">
        <f t="shared" si="1"/>
        <v>3</v>
      </c>
    </row>
    <row r="13" spans="1:16" s="27" customFormat="1" ht="9.75">
      <c r="A13" s="101" t="s">
        <v>104</v>
      </c>
      <c r="B13" s="100" t="s">
        <v>110</v>
      </c>
      <c r="C13" s="17">
        <v>6</v>
      </c>
      <c r="D13" s="17"/>
      <c r="E13" s="17"/>
      <c r="F13" s="102">
        <v>7</v>
      </c>
      <c r="G13" s="17"/>
      <c r="H13" s="102"/>
      <c r="I13" s="17"/>
      <c r="J13" s="17"/>
      <c r="K13" s="17"/>
      <c r="L13" s="103"/>
      <c r="M13" s="17"/>
      <c r="N13" s="18"/>
      <c r="O13" s="31">
        <f t="shared" si="0"/>
        <v>13</v>
      </c>
      <c r="P13" s="104">
        <f t="shared" si="1"/>
        <v>2</v>
      </c>
    </row>
    <row r="14" spans="1:16" ht="12">
      <c r="A14" s="42"/>
      <c r="B14" s="3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31"/>
      <c r="P14" s="30"/>
    </row>
    <row r="15" spans="1:16" ht="12.75" thickBot="1">
      <c r="A15" s="43"/>
      <c r="B15" s="38"/>
      <c r="C15" s="21"/>
      <c r="D15" s="21"/>
      <c r="E15" s="21"/>
      <c r="F15" s="21"/>
      <c r="G15" s="21"/>
      <c r="H15" s="32"/>
      <c r="I15" s="21"/>
      <c r="J15" s="21"/>
      <c r="K15" s="21"/>
      <c r="L15" s="21"/>
      <c r="M15" s="21"/>
      <c r="N15" s="22"/>
      <c r="O15" s="34"/>
      <c r="P15" s="33"/>
    </row>
    <row r="16" spans="1:16" ht="12.75">
      <c r="A16" s="7"/>
      <c r="B16" s="2"/>
      <c r="P16" s="6"/>
    </row>
    <row r="17" spans="3:16" ht="15">
      <c r="C17" s="45"/>
      <c r="D17" s="11"/>
      <c r="E17" s="10"/>
      <c r="P17" s="6"/>
    </row>
    <row r="18" spans="1:16" ht="15">
      <c r="A18" s="115"/>
      <c r="B18" s="110" t="s">
        <v>35</v>
      </c>
      <c r="C18" s="45"/>
      <c r="D18" s="11"/>
      <c r="E18" s="10"/>
      <c r="P18" s="6"/>
    </row>
    <row r="19" spans="1:16" ht="15">
      <c r="A19" s="23"/>
      <c r="B19" s="14" t="s">
        <v>47</v>
      </c>
      <c r="C19" s="45"/>
      <c r="D19" s="11"/>
      <c r="E19" s="10"/>
      <c r="P19" s="6"/>
    </row>
    <row r="20" spans="3:16" ht="15">
      <c r="C20" s="45"/>
      <c r="D20" s="11"/>
      <c r="E20" s="10"/>
      <c r="P20" s="6"/>
    </row>
    <row r="21" spans="3:16" ht="15">
      <c r="C21" s="45"/>
      <c r="D21" s="11"/>
      <c r="E21" s="10"/>
      <c r="P21" s="6"/>
    </row>
    <row r="22" ht="12.75">
      <c r="C22" s="45"/>
    </row>
  </sheetData>
  <sheetProtection/>
  <printOptions/>
  <pageMargins left="0.5" right="0.5" top="1" bottom="1" header="0.5" footer="0.5"/>
  <pageSetup fitToHeight="1" fitToWidth="1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140625" style="3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3" bestFit="1" customWidth="1"/>
    <col min="14" max="14" width="7.140625" style="3" bestFit="1" customWidth="1"/>
    <col min="15" max="15" width="6.421875" style="0" bestFit="1" customWidth="1"/>
    <col min="16" max="16" width="2.8515625" style="0" customWidth="1"/>
  </cols>
  <sheetData>
    <row r="1" ht="27.75">
      <c r="A1" s="39" t="s">
        <v>91</v>
      </c>
    </row>
    <row r="2" ht="21">
      <c r="A2" s="9" t="s">
        <v>129</v>
      </c>
    </row>
    <row r="3" ht="12">
      <c r="A3" s="95"/>
    </row>
    <row r="4" ht="12.75" thickBot="1"/>
    <row r="5" spans="1:15" s="44" customFormat="1" ht="13.5" thickBot="1">
      <c r="A5" s="88" t="s">
        <v>124</v>
      </c>
      <c r="B5" s="90" t="s">
        <v>31</v>
      </c>
      <c r="C5" s="91" t="s">
        <v>79</v>
      </c>
      <c r="D5" s="91" t="s">
        <v>80</v>
      </c>
      <c r="E5" s="91" t="s">
        <v>81</v>
      </c>
      <c r="F5" s="91" t="s">
        <v>82</v>
      </c>
      <c r="G5" s="91" t="s">
        <v>83</v>
      </c>
      <c r="H5" s="91" t="s">
        <v>84</v>
      </c>
      <c r="I5" s="91" t="s">
        <v>85</v>
      </c>
      <c r="J5" s="91" t="s">
        <v>87</v>
      </c>
      <c r="K5" s="91" t="s">
        <v>88</v>
      </c>
      <c r="L5" s="91" t="s">
        <v>89</v>
      </c>
      <c r="M5" s="92" t="s">
        <v>120</v>
      </c>
      <c r="N5" s="54" t="s">
        <v>90</v>
      </c>
      <c r="O5" s="54" t="s">
        <v>121</v>
      </c>
    </row>
    <row r="6" spans="1:16" ht="15">
      <c r="A6" s="175">
        <v>1</v>
      </c>
      <c r="B6" s="183" t="s">
        <v>24</v>
      </c>
      <c r="C6" s="56">
        <v>1</v>
      </c>
      <c r="D6" s="58">
        <v>2</v>
      </c>
      <c r="E6" s="56">
        <v>1</v>
      </c>
      <c r="F6" s="58">
        <v>4</v>
      </c>
      <c r="G6" s="162">
        <v>2</v>
      </c>
      <c r="H6" s="58">
        <v>3</v>
      </c>
      <c r="I6" s="56">
        <v>1</v>
      </c>
      <c r="J6" s="163"/>
      <c r="K6" s="56">
        <v>1</v>
      </c>
      <c r="L6" s="162">
        <v>2</v>
      </c>
      <c r="M6" s="173">
        <f>N6-J6-F6-H6</f>
        <v>10</v>
      </c>
      <c r="N6" s="54">
        <f aca="true" t="shared" si="0" ref="N6:N19">SUM(C6:L6)</f>
        <v>17</v>
      </c>
      <c r="O6" s="54">
        <f aca="true" t="shared" si="1" ref="O6:O19">COUNTA(C6:L6)</f>
        <v>9</v>
      </c>
      <c r="P6" s="45"/>
    </row>
    <row r="7" spans="1:16" ht="15">
      <c r="A7" s="177">
        <v>2</v>
      </c>
      <c r="B7" s="184" t="s">
        <v>22</v>
      </c>
      <c r="C7" s="46">
        <v>2</v>
      </c>
      <c r="D7" s="46">
        <v>3</v>
      </c>
      <c r="E7" s="46">
        <v>4</v>
      </c>
      <c r="F7" s="46">
        <v>10</v>
      </c>
      <c r="G7" s="57">
        <v>1</v>
      </c>
      <c r="H7" s="46">
        <v>4</v>
      </c>
      <c r="I7" s="46">
        <v>6</v>
      </c>
      <c r="J7" s="57">
        <v>1</v>
      </c>
      <c r="K7" s="46">
        <v>5</v>
      </c>
      <c r="L7" s="46">
        <v>4</v>
      </c>
      <c r="M7" s="181">
        <f>N7-F7-I7-K7</f>
        <v>19</v>
      </c>
      <c r="N7" s="55">
        <f t="shared" si="0"/>
        <v>40</v>
      </c>
      <c r="O7" s="55">
        <f t="shared" si="1"/>
        <v>10</v>
      </c>
      <c r="P7" s="45"/>
    </row>
    <row r="8" spans="1:16" ht="15">
      <c r="A8" s="185">
        <v>3</v>
      </c>
      <c r="B8" s="186" t="s">
        <v>30</v>
      </c>
      <c r="C8" s="138">
        <v>4</v>
      </c>
      <c r="D8" s="139">
        <v>1</v>
      </c>
      <c r="E8" s="138">
        <v>5</v>
      </c>
      <c r="F8" s="138">
        <v>5</v>
      </c>
      <c r="G8" s="138">
        <v>4</v>
      </c>
      <c r="H8" s="139">
        <v>1</v>
      </c>
      <c r="I8" s="157"/>
      <c r="J8" s="138">
        <v>2</v>
      </c>
      <c r="K8" s="138">
        <v>3</v>
      </c>
      <c r="L8" s="138"/>
      <c r="M8" s="187">
        <f>N8-L8-I8-E8</f>
        <v>20</v>
      </c>
      <c r="N8" s="160">
        <f t="shared" si="0"/>
        <v>25</v>
      </c>
      <c r="O8" s="160">
        <f t="shared" si="1"/>
        <v>8</v>
      </c>
      <c r="P8" s="45"/>
    </row>
    <row r="9" spans="1:16" ht="12.75">
      <c r="A9" s="41">
        <v>4</v>
      </c>
      <c r="B9" s="113" t="s">
        <v>29</v>
      </c>
      <c r="C9" s="46">
        <v>8</v>
      </c>
      <c r="D9" s="46">
        <v>7</v>
      </c>
      <c r="E9" s="46">
        <v>2</v>
      </c>
      <c r="F9" s="46">
        <v>3</v>
      </c>
      <c r="G9" s="46">
        <v>3</v>
      </c>
      <c r="H9" s="46">
        <v>7</v>
      </c>
      <c r="I9" s="46">
        <v>4</v>
      </c>
      <c r="J9" s="46">
        <v>4</v>
      </c>
      <c r="K9" s="46">
        <v>6</v>
      </c>
      <c r="L9" s="46">
        <v>6</v>
      </c>
      <c r="M9" s="49">
        <f>N9-C9-D9-H9</f>
        <v>28</v>
      </c>
      <c r="N9" s="55">
        <f t="shared" si="0"/>
        <v>50</v>
      </c>
      <c r="O9" s="51">
        <f t="shared" si="1"/>
        <v>10</v>
      </c>
      <c r="P9" s="45"/>
    </row>
    <row r="10" spans="1:16" ht="12.75">
      <c r="A10" s="41">
        <v>5</v>
      </c>
      <c r="B10" s="113" t="s">
        <v>12</v>
      </c>
      <c r="C10" s="46">
        <v>11</v>
      </c>
      <c r="D10" s="46">
        <v>12</v>
      </c>
      <c r="E10" s="46">
        <v>3</v>
      </c>
      <c r="F10" s="59">
        <v>6</v>
      </c>
      <c r="G10" s="94">
        <v>10</v>
      </c>
      <c r="H10" s="46">
        <v>5</v>
      </c>
      <c r="I10" s="46">
        <v>5</v>
      </c>
      <c r="J10" s="46">
        <v>5</v>
      </c>
      <c r="K10" s="46">
        <v>2</v>
      </c>
      <c r="L10" s="46">
        <v>7</v>
      </c>
      <c r="M10" s="49">
        <f>N10-D10-C10-G10</f>
        <v>33</v>
      </c>
      <c r="N10" s="55">
        <f t="shared" si="0"/>
        <v>66</v>
      </c>
      <c r="O10" s="51">
        <f t="shared" si="1"/>
        <v>10</v>
      </c>
      <c r="P10" s="45"/>
    </row>
    <row r="11" spans="1:16" ht="12.75">
      <c r="A11" s="41">
        <v>6</v>
      </c>
      <c r="B11" s="114" t="s">
        <v>26</v>
      </c>
      <c r="C11" s="46">
        <v>7</v>
      </c>
      <c r="D11" s="46">
        <v>11</v>
      </c>
      <c r="E11" s="46">
        <v>9</v>
      </c>
      <c r="F11" s="94">
        <v>2</v>
      </c>
      <c r="G11" s="46"/>
      <c r="H11" s="46">
        <v>6</v>
      </c>
      <c r="I11" s="46">
        <v>3</v>
      </c>
      <c r="J11" s="46"/>
      <c r="K11" s="46">
        <v>4</v>
      </c>
      <c r="L11" s="46">
        <v>5</v>
      </c>
      <c r="M11" s="49">
        <f>N11-J11-G11-D11</f>
        <v>36</v>
      </c>
      <c r="N11" s="55">
        <f t="shared" si="0"/>
        <v>47</v>
      </c>
      <c r="O11" s="51">
        <f t="shared" si="1"/>
        <v>8</v>
      </c>
      <c r="P11" s="45"/>
    </row>
    <row r="12" spans="1:16" ht="12.75">
      <c r="A12" s="41">
        <v>7</v>
      </c>
      <c r="B12" s="114" t="s">
        <v>11</v>
      </c>
      <c r="C12" s="46"/>
      <c r="D12" s="46">
        <v>9</v>
      </c>
      <c r="E12" s="46"/>
      <c r="F12" s="46">
        <v>8</v>
      </c>
      <c r="G12" s="46">
        <v>8</v>
      </c>
      <c r="H12" s="46">
        <v>2</v>
      </c>
      <c r="I12" s="46">
        <v>8</v>
      </c>
      <c r="J12" s="46">
        <v>3</v>
      </c>
      <c r="K12" s="46"/>
      <c r="L12" s="46">
        <v>3</v>
      </c>
      <c r="M12" s="49">
        <f>N12-K12-E12-C12</f>
        <v>41</v>
      </c>
      <c r="N12" s="55">
        <f t="shared" si="0"/>
        <v>41</v>
      </c>
      <c r="O12" s="51">
        <f t="shared" si="1"/>
        <v>7</v>
      </c>
      <c r="P12" s="45"/>
    </row>
    <row r="13" spans="1:16" ht="15">
      <c r="A13" s="35">
        <v>8</v>
      </c>
      <c r="B13" s="113" t="s">
        <v>13</v>
      </c>
      <c r="C13" s="46">
        <v>9</v>
      </c>
      <c r="D13" s="46">
        <v>8</v>
      </c>
      <c r="E13" s="46">
        <v>7</v>
      </c>
      <c r="F13" s="57">
        <v>1</v>
      </c>
      <c r="G13" s="46">
        <v>9</v>
      </c>
      <c r="H13" s="50">
        <v>9</v>
      </c>
      <c r="I13" s="46">
        <v>2</v>
      </c>
      <c r="J13" s="46"/>
      <c r="K13" s="46"/>
      <c r="L13" s="46"/>
      <c r="M13" s="49">
        <f>N13-L13-K13-J13</f>
        <v>45</v>
      </c>
      <c r="N13" s="55">
        <f t="shared" si="0"/>
        <v>45</v>
      </c>
      <c r="O13" s="51">
        <f t="shared" si="1"/>
        <v>7</v>
      </c>
      <c r="P13" s="45"/>
    </row>
    <row r="14" spans="1:16" ht="12.75">
      <c r="A14" s="41">
        <v>9</v>
      </c>
      <c r="B14" s="113" t="s">
        <v>113</v>
      </c>
      <c r="C14" s="46">
        <v>6</v>
      </c>
      <c r="D14" s="46"/>
      <c r="E14" s="46">
        <v>10</v>
      </c>
      <c r="F14" s="46">
        <v>12</v>
      </c>
      <c r="G14" s="46">
        <v>6</v>
      </c>
      <c r="H14" s="46">
        <v>8</v>
      </c>
      <c r="I14" s="46">
        <v>9</v>
      </c>
      <c r="J14" s="46">
        <v>6</v>
      </c>
      <c r="K14" s="46">
        <v>8</v>
      </c>
      <c r="L14" s="46">
        <v>9</v>
      </c>
      <c r="M14" s="49">
        <f>N14-D14-F14-E14</f>
        <v>52</v>
      </c>
      <c r="N14" s="55">
        <f t="shared" si="0"/>
        <v>74</v>
      </c>
      <c r="O14" s="51">
        <f t="shared" si="1"/>
        <v>9</v>
      </c>
      <c r="P14" s="45"/>
    </row>
    <row r="15" spans="1:16" ht="15">
      <c r="A15" s="164">
        <v>10</v>
      </c>
      <c r="B15" s="165" t="s">
        <v>92</v>
      </c>
      <c r="C15" s="138">
        <v>10</v>
      </c>
      <c r="D15" s="138">
        <v>10</v>
      </c>
      <c r="E15" s="138"/>
      <c r="F15" s="166">
        <v>9</v>
      </c>
      <c r="G15" s="157"/>
      <c r="H15" s="138">
        <v>10</v>
      </c>
      <c r="I15" s="138">
        <v>7</v>
      </c>
      <c r="J15" s="138"/>
      <c r="K15" s="138">
        <v>7</v>
      </c>
      <c r="L15" s="139">
        <v>1</v>
      </c>
      <c r="M15" s="159">
        <f>N15-J15-G15-E15</f>
        <v>54</v>
      </c>
      <c r="N15" s="160">
        <f t="shared" si="0"/>
        <v>54</v>
      </c>
      <c r="O15" s="140">
        <f t="shared" si="1"/>
        <v>7</v>
      </c>
      <c r="P15" s="45"/>
    </row>
    <row r="16" spans="1:16" ht="12.75">
      <c r="A16" s="168" t="s">
        <v>104</v>
      </c>
      <c r="B16" s="96" t="s">
        <v>111</v>
      </c>
      <c r="C16" s="17">
        <v>3</v>
      </c>
      <c r="D16" s="17">
        <v>6</v>
      </c>
      <c r="E16" s="17">
        <v>6</v>
      </c>
      <c r="F16" s="17">
        <v>11</v>
      </c>
      <c r="G16" s="17">
        <v>5</v>
      </c>
      <c r="H16" s="17"/>
      <c r="I16" s="17"/>
      <c r="J16" s="17"/>
      <c r="K16" s="17"/>
      <c r="L16" s="17">
        <v>8</v>
      </c>
      <c r="M16" s="125"/>
      <c r="N16" s="31">
        <f t="shared" si="0"/>
        <v>39</v>
      </c>
      <c r="O16" s="31">
        <f t="shared" si="1"/>
        <v>6</v>
      </c>
      <c r="P16" s="45"/>
    </row>
    <row r="17" spans="1:16" ht="12.75">
      <c r="A17" s="168" t="s">
        <v>104</v>
      </c>
      <c r="B17" s="96" t="s">
        <v>118</v>
      </c>
      <c r="C17" s="17"/>
      <c r="D17" s="17">
        <v>4</v>
      </c>
      <c r="E17" s="17">
        <v>8</v>
      </c>
      <c r="F17" s="126">
        <v>13</v>
      </c>
      <c r="G17" s="17">
        <v>7</v>
      </c>
      <c r="H17" s="17"/>
      <c r="I17" s="17">
        <v>10</v>
      </c>
      <c r="J17" s="17"/>
      <c r="K17" s="17"/>
      <c r="L17" s="17"/>
      <c r="M17" s="18"/>
      <c r="N17" s="31">
        <f t="shared" si="0"/>
        <v>42</v>
      </c>
      <c r="O17" s="28">
        <f t="shared" si="1"/>
        <v>5</v>
      </c>
      <c r="P17" s="45"/>
    </row>
    <row r="18" spans="1:15" s="27" customFormat="1" ht="9.75">
      <c r="A18" s="105" t="s">
        <v>104</v>
      </c>
      <c r="B18" s="96" t="s">
        <v>119</v>
      </c>
      <c r="C18" s="17"/>
      <c r="D18" s="17">
        <v>5</v>
      </c>
      <c r="E18" s="17"/>
      <c r="F18" s="17">
        <v>7</v>
      </c>
      <c r="G18" s="17"/>
      <c r="H18" s="17"/>
      <c r="I18" s="17"/>
      <c r="J18" s="17"/>
      <c r="K18" s="17"/>
      <c r="L18" s="17"/>
      <c r="M18" s="18"/>
      <c r="N18" s="31">
        <f t="shared" si="0"/>
        <v>12</v>
      </c>
      <c r="O18" s="28">
        <f t="shared" si="1"/>
        <v>2</v>
      </c>
    </row>
    <row r="19" spans="1:15" s="27" customFormat="1" ht="9.75">
      <c r="A19" s="105" t="s">
        <v>104</v>
      </c>
      <c r="B19" s="96" t="s">
        <v>112</v>
      </c>
      <c r="C19" s="17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31">
        <f t="shared" si="0"/>
        <v>5</v>
      </c>
      <c r="O19" s="28">
        <f t="shared" si="1"/>
        <v>1</v>
      </c>
    </row>
    <row r="20" spans="1:15" ht="15.75" thickBot="1">
      <c r="A20" s="62"/>
      <c r="B20" s="63"/>
      <c r="C20" s="25"/>
      <c r="D20" s="25"/>
      <c r="E20" s="64"/>
      <c r="F20" s="64"/>
      <c r="G20" s="64"/>
      <c r="H20" s="64"/>
      <c r="I20" s="64"/>
      <c r="J20" s="64"/>
      <c r="K20" s="64"/>
      <c r="L20" s="64"/>
      <c r="M20" s="66"/>
      <c r="N20" s="67"/>
      <c r="O20" s="65"/>
    </row>
    <row r="21" spans="3:4" ht="15">
      <c r="C21" s="11"/>
      <c r="D21" s="10"/>
    </row>
    <row r="22" spans="1:4" ht="15">
      <c r="A22" s="115"/>
      <c r="B22" s="110" t="s">
        <v>35</v>
      </c>
      <c r="C22" s="11"/>
      <c r="D22" s="10"/>
    </row>
    <row r="23" spans="1:2" ht="12">
      <c r="A23" s="23"/>
      <c r="B23" s="14" t="s">
        <v>47</v>
      </c>
    </row>
  </sheetData>
  <sheetProtection/>
  <printOptions/>
  <pageMargins left="0.75" right="0.5" top="1" bottom="1" header="0.5" footer="0.5"/>
  <pageSetup fitToHeight="1" fitToWidth="1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3.8515625" style="3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3" bestFit="1" customWidth="1"/>
    <col min="14" max="14" width="6.421875" style="3" bestFit="1" customWidth="1"/>
    <col min="15" max="15" width="6.421875" style="0" bestFit="1" customWidth="1"/>
    <col min="16" max="16" width="2.8515625" style="0" customWidth="1"/>
  </cols>
  <sheetData>
    <row r="1" ht="27.75">
      <c r="A1" s="39" t="s">
        <v>91</v>
      </c>
    </row>
    <row r="2" ht="21">
      <c r="A2" s="9" t="s">
        <v>135</v>
      </c>
    </row>
    <row r="3" ht="12">
      <c r="A3" s="95"/>
    </row>
    <row r="4" ht="12.75" thickBot="1"/>
    <row r="5" spans="1:15" s="44" customFormat="1" ht="15.75" thickBot="1">
      <c r="A5" s="88" t="s">
        <v>124</v>
      </c>
      <c r="B5" s="73" t="s">
        <v>31</v>
      </c>
      <c r="C5" s="61" t="s">
        <v>79</v>
      </c>
      <c r="D5" s="61" t="s">
        <v>80</v>
      </c>
      <c r="E5" s="61" t="s">
        <v>81</v>
      </c>
      <c r="F5" s="61" t="s">
        <v>82</v>
      </c>
      <c r="G5" s="61" t="s">
        <v>83</v>
      </c>
      <c r="H5" s="61" t="s">
        <v>84</v>
      </c>
      <c r="I5" s="61" t="s">
        <v>85</v>
      </c>
      <c r="J5" s="61" t="s">
        <v>87</v>
      </c>
      <c r="K5" s="61" t="s">
        <v>88</v>
      </c>
      <c r="L5" s="54" t="s">
        <v>89</v>
      </c>
      <c r="M5" s="70" t="s">
        <v>120</v>
      </c>
      <c r="N5" s="75" t="s">
        <v>90</v>
      </c>
      <c r="O5" s="75" t="s">
        <v>121</v>
      </c>
    </row>
    <row r="6" spans="1:16" ht="15">
      <c r="A6" s="188">
        <v>1</v>
      </c>
      <c r="B6" s="183" t="s">
        <v>44</v>
      </c>
      <c r="C6" s="56">
        <v>1</v>
      </c>
      <c r="D6" s="163"/>
      <c r="E6" s="56">
        <v>1</v>
      </c>
      <c r="F6" s="58">
        <v>2</v>
      </c>
      <c r="G6" s="56">
        <v>1</v>
      </c>
      <c r="H6" s="56">
        <v>1</v>
      </c>
      <c r="I6" s="56">
        <v>1</v>
      </c>
      <c r="J6" s="56">
        <v>1</v>
      </c>
      <c r="K6" s="58">
        <v>2</v>
      </c>
      <c r="L6" s="149">
        <v>1</v>
      </c>
      <c r="M6" s="190">
        <f>N6-D6-F6-K6</f>
        <v>7</v>
      </c>
      <c r="N6" s="74">
        <f aca="true" t="shared" si="0" ref="N6:N19">SUM(C6:L6)</f>
        <v>11</v>
      </c>
      <c r="O6" s="74">
        <f aca="true" t="shared" si="1" ref="O6:O29">COUNTA(C6:L6)</f>
        <v>9</v>
      </c>
      <c r="P6" s="45"/>
    </row>
    <row r="7" spans="1:16" ht="15">
      <c r="A7" s="189">
        <v>2</v>
      </c>
      <c r="B7" s="184" t="s">
        <v>49</v>
      </c>
      <c r="C7" s="46">
        <v>4</v>
      </c>
      <c r="D7" s="46"/>
      <c r="E7" s="46">
        <v>3</v>
      </c>
      <c r="F7" s="57">
        <v>1</v>
      </c>
      <c r="G7" s="46">
        <v>2</v>
      </c>
      <c r="H7" s="46">
        <v>10</v>
      </c>
      <c r="I7" s="46">
        <v>8</v>
      </c>
      <c r="J7" s="46">
        <v>2</v>
      </c>
      <c r="K7" s="57">
        <v>1</v>
      </c>
      <c r="L7" s="51"/>
      <c r="M7" s="191">
        <f>N7-L7-D7-H7</f>
        <v>21</v>
      </c>
      <c r="N7" s="51">
        <f t="shared" si="0"/>
        <v>31</v>
      </c>
      <c r="O7" s="51">
        <f t="shared" si="1"/>
        <v>8</v>
      </c>
      <c r="P7" s="45"/>
    </row>
    <row r="8" spans="1:16" ht="15">
      <c r="A8" s="196">
        <v>3</v>
      </c>
      <c r="B8" s="184" t="s">
        <v>45</v>
      </c>
      <c r="C8" s="46">
        <v>3</v>
      </c>
      <c r="D8" s="46">
        <v>2</v>
      </c>
      <c r="E8" s="46">
        <v>8</v>
      </c>
      <c r="F8" s="46">
        <v>6</v>
      </c>
      <c r="G8" s="46">
        <v>3</v>
      </c>
      <c r="H8" s="46">
        <v>2</v>
      </c>
      <c r="I8" s="46">
        <v>13</v>
      </c>
      <c r="J8" s="46">
        <v>3</v>
      </c>
      <c r="K8" s="46"/>
      <c r="L8" s="51">
        <v>5</v>
      </c>
      <c r="M8" s="191">
        <f>N8-K8-I8-E8</f>
        <v>24</v>
      </c>
      <c r="N8" s="51">
        <f t="shared" si="0"/>
        <v>45</v>
      </c>
      <c r="O8" s="51">
        <f t="shared" si="1"/>
        <v>9</v>
      </c>
      <c r="P8" s="45"/>
    </row>
    <row r="9" spans="1:16" ht="15">
      <c r="A9" s="197"/>
      <c r="B9" s="186" t="s">
        <v>69</v>
      </c>
      <c r="C9" s="138"/>
      <c r="D9" s="138">
        <v>3</v>
      </c>
      <c r="E9" s="139">
        <v>1</v>
      </c>
      <c r="F9" s="138">
        <v>13</v>
      </c>
      <c r="G9" s="138">
        <v>5</v>
      </c>
      <c r="H9" s="138">
        <v>3</v>
      </c>
      <c r="I9" s="138">
        <v>5</v>
      </c>
      <c r="J9" s="138">
        <v>5</v>
      </c>
      <c r="K9" s="138">
        <v>6</v>
      </c>
      <c r="L9" s="140">
        <v>2</v>
      </c>
      <c r="M9" s="192">
        <f>N9-C9-F9-K9</f>
        <v>24</v>
      </c>
      <c r="N9" s="140">
        <f t="shared" si="0"/>
        <v>43</v>
      </c>
      <c r="O9" s="140">
        <f t="shared" si="1"/>
        <v>9</v>
      </c>
      <c r="P9" s="45"/>
    </row>
    <row r="10" spans="1:16" ht="15">
      <c r="A10" s="35">
        <v>5</v>
      </c>
      <c r="B10" s="113" t="s">
        <v>2</v>
      </c>
      <c r="C10" s="46">
        <v>9</v>
      </c>
      <c r="D10" s="57">
        <v>1</v>
      </c>
      <c r="E10" s="46">
        <v>4</v>
      </c>
      <c r="F10" s="46">
        <v>5</v>
      </c>
      <c r="G10" s="46">
        <v>4</v>
      </c>
      <c r="H10" s="46">
        <v>7</v>
      </c>
      <c r="I10" s="46">
        <v>6</v>
      </c>
      <c r="J10" s="46">
        <v>4</v>
      </c>
      <c r="K10" s="46">
        <v>4</v>
      </c>
      <c r="L10" s="51">
        <v>10</v>
      </c>
      <c r="M10" s="51">
        <f>N10-L10-C10-H10</f>
        <v>28</v>
      </c>
      <c r="N10" s="51">
        <f t="shared" si="0"/>
        <v>54</v>
      </c>
      <c r="O10" s="51">
        <f t="shared" si="1"/>
        <v>10</v>
      </c>
      <c r="P10" s="69"/>
    </row>
    <row r="11" spans="1:16" ht="12.75">
      <c r="A11" s="42">
        <v>6</v>
      </c>
      <c r="B11" s="113" t="s">
        <v>14</v>
      </c>
      <c r="C11" s="46">
        <v>10</v>
      </c>
      <c r="D11" s="46"/>
      <c r="E11" s="46">
        <v>13</v>
      </c>
      <c r="F11" s="46">
        <v>11</v>
      </c>
      <c r="G11" s="71">
        <v>9</v>
      </c>
      <c r="H11" s="46">
        <v>7</v>
      </c>
      <c r="I11" s="46">
        <v>2</v>
      </c>
      <c r="J11" s="46">
        <v>8</v>
      </c>
      <c r="K11" s="46">
        <v>3</v>
      </c>
      <c r="L11" s="51">
        <v>3</v>
      </c>
      <c r="M11" s="51">
        <f>N11-D11-E11-F11</f>
        <v>42</v>
      </c>
      <c r="N11" s="51">
        <f t="shared" si="0"/>
        <v>66</v>
      </c>
      <c r="O11" s="51">
        <f t="shared" si="1"/>
        <v>9</v>
      </c>
      <c r="P11" s="69"/>
    </row>
    <row r="12" spans="1:15" ht="12">
      <c r="A12" s="198">
        <v>7</v>
      </c>
      <c r="B12" s="113" t="s">
        <v>93</v>
      </c>
      <c r="C12" s="46">
        <v>16</v>
      </c>
      <c r="D12" s="46"/>
      <c r="E12" s="46">
        <v>6</v>
      </c>
      <c r="F12" s="46">
        <v>8</v>
      </c>
      <c r="G12" s="71">
        <v>7</v>
      </c>
      <c r="H12" s="46">
        <v>7</v>
      </c>
      <c r="I12" s="46">
        <v>3</v>
      </c>
      <c r="J12" s="46">
        <v>6</v>
      </c>
      <c r="K12" s="46">
        <v>10</v>
      </c>
      <c r="L12" s="51">
        <v>7</v>
      </c>
      <c r="M12" s="51">
        <f>N12-D12-C12-K12</f>
        <v>44</v>
      </c>
      <c r="N12" s="51">
        <f t="shared" si="0"/>
        <v>70</v>
      </c>
      <c r="O12" s="51">
        <f t="shared" si="1"/>
        <v>9</v>
      </c>
    </row>
    <row r="13" spans="1:15" ht="12">
      <c r="A13" s="199"/>
      <c r="B13" s="114" t="s">
        <v>125</v>
      </c>
      <c r="C13" s="46">
        <v>2</v>
      </c>
      <c r="D13" s="46">
        <v>4</v>
      </c>
      <c r="E13" s="46">
        <v>11</v>
      </c>
      <c r="F13" s="94">
        <v>3</v>
      </c>
      <c r="G13" s="46"/>
      <c r="H13" s="46">
        <v>12</v>
      </c>
      <c r="I13" s="46">
        <v>4</v>
      </c>
      <c r="J13" s="46"/>
      <c r="K13" s="50"/>
      <c r="L13" s="51">
        <v>8</v>
      </c>
      <c r="M13" s="51">
        <f>N13-K13-J13-G13</f>
        <v>44</v>
      </c>
      <c r="N13" s="51">
        <f t="shared" si="0"/>
        <v>44</v>
      </c>
      <c r="O13" s="51">
        <f t="shared" si="1"/>
        <v>7</v>
      </c>
    </row>
    <row r="14" spans="1:15" ht="12">
      <c r="A14" s="35">
        <v>9</v>
      </c>
      <c r="B14" s="114" t="s">
        <v>78</v>
      </c>
      <c r="C14" s="46">
        <v>12</v>
      </c>
      <c r="D14" s="46"/>
      <c r="E14" s="46">
        <v>9</v>
      </c>
      <c r="F14" s="46">
        <v>16</v>
      </c>
      <c r="G14" s="46">
        <v>8</v>
      </c>
      <c r="H14" s="46">
        <v>4</v>
      </c>
      <c r="I14" s="46">
        <v>7</v>
      </c>
      <c r="J14" s="46"/>
      <c r="K14" s="46">
        <v>8</v>
      </c>
      <c r="L14" s="51">
        <v>4</v>
      </c>
      <c r="M14" s="51">
        <f>N14-J14-D14-F14</f>
        <v>52</v>
      </c>
      <c r="N14" s="51">
        <f t="shared" si="0"/>
        <v>68</v>
      </c>
      <c r="O14" s="51">
        <f t="shared" si="1"/>
        <v>8</v>
      </c>
    </row>
    <row r="15" spans="1:15" ht="12">
      <c r="A15" s="35">
        <v>10</v>
      </c>
      <c r="B15" s="113" t="s">
        <v>71</v>
      </c>
      <c r="C15" s="46">
        <v>11</v>
      </c>
      <c r="D15" s="46">
        <v>6</v>
      </c>
      <c r="E15" s="46"/>
      <c r="F15" s="46">
        <v>7</v>
      </c>
      <c r="G15" s="46">
        <v>10</v>
      </c>
      <c r="H15" s="46">
        <v>13</v>
      </c>
      <c r="I15" s="46">
        <v>11</v>
      </c>
      <c r="J15" s="46">
        <v>12</v>
      </c>
      <c r="K15" s="46">
        <v>5</v>
      </c>
      <c r="L15" s="51"/>
      <c r="M15" s="51">
        <f>N15-L15-E15-H15</f>
        <v>62</v>
      </c>
      <c r="N15" s="51">
        <f t="shared" si="0"/>
        <v>75</v>
      </c>
      <c r="O15" s="51">
        <f t="shared" si="1"/>
        <v>8</v>
      </c>
    </row>
    <row r="16" spans="1:15" ht="12">
      <c r="A16" s="35">
        <v>11</v>
      </c>
      <c r="B16" s="113" t="s">
        <v>55</v>
      </c>
      <c r="C16" s="46">
        <v>14</v>
      </c>
      <c r="D16" s="46"/>
      <c r="E16" s="46">
        <v>12</v>
      </c>
      <c r="F16" s="46">
        <v>10</v>
      </c>
      <c r="G16" s="46">
        <v>11</v>
      </c>
      <c r="H16" s="46">
        <v>16</v>
      </c>
      <c r="I16" s="46">
        <v>9</v>
      </c>
      <c r="J16" s="46">
        <v>10</v>
      </c>
      <c r="K16" s="46">
        <v>7</v>
      </c>
      <c r="L16" s="51"/>
      <c r="M16" s="51">
        <f>N16-L16-D16-H16</f>
        <v>73</v>
      </c>
      <c r="N16" s="51">
        <f t="shared" si="0"/>
        <v>89</v>
      </c>
      <c r="O16" s="51">
        <f t="shared" si="1"/>
        <v>8</v>
      </c>
    </row>
    <row r="17" spans="1:15" ht="12">
      <c r="A17" s="151">
        <v>12</v>
      </c>
      <c r="B17" s="165" t="s">
        <v>25</v>
      </c>
      <c r="C17" s="138">
        <v>15</v>
      </c>
      <c r="D17" s="138"/>
      <c r="E17" s="138"/>
      <c r="F17" s="138">
        <v>9</v>
      </c>
      <c r="G17" s="169">
        <v>13</v>
      </c>
      <c r="H17" s="138"/>
      <c r="I17" s="138">
        <v>15</v>
      </c>
      <c r="J17" s="138">
        <v>11</v>
      </c>
      <c r="K17" s="138">
        <v>9</v>
      </c>
      <c r="L17" s="140">
        <v>6</v>
      </c>
      <c r="M17" s="140">
        <f>N17-H17-E17-D17</f>
        <v>78</v>
      </c>
      <c r="N17" s="140">
        <f t="shared" si="0"/>
        <v>78</v>
      </c>
      <c r="O17" s="140">
        <f t="shared" si="1"/>
        <v>7</v>
      </c>
    </row>
    <row r="18" spans="1:15" ht="12">
      <c r="A18" s="106" t="s">
        <v>104</v>
      </c>
      <c r="B18" s="96" t="s">
        <v>94</v>
      </c>
      <c r="C18" s="17">
        <v>8</v>
      </c>
      <c r="D18" s="17"/>
      <c r="E18" s="17">
        <v>7</v>
      </c>
      <c r="F18" s="17">
        <v>18</v>
      </c>
      <c r="G18" s="17">
        <v>6</v>
      </c>
      <c r="H18" s="17">
        <v>17</v>
      </c>
      <c r="I18" s="17">
        <v>12</v>
      </c>
      <c r="J18" s="17"/>
      <c r="K18" s="17"/>
      <c r="L18" s="28"/>
      <c r="M18" s="28"/>
      <c r="N18" s="28">
        <f t="shared" si="0"/>
        <v>68</v>
      </c>
      <c r="O18" s="28">
        <f t="shared" si="1"/>
        <v>6</v>
      </c>
    </row>
    <row r="19" spans="1:15" ht="12">
      <c r="A19" s="101" t="s">
        <v>104</v>
      </c>
      <c r="B19" s="96" t="s">
        <v>68</v>
      </c>
      <c r="C19" s="17">
        <v>6</v>
      </c>
      <c r="D19" s="17">
        <v>5</v>
      </c>
      <c r="E19" s="17">
        <v>5</v>
      </c>
      <c r="F19" s="17">
        <v>14</v>
      </c>
      <c r="G19" s="17"/>
      <c r="H19" s="17"/>
      <c r="I19" s="17"/>
      <c r="J19" s="17">
        <v>7</v>
      </c>
      <c r="K19" s="17"/>
      <c r="L19" s="28"/>
      <c r="M19" s="28"/>
      <c r="N19" s="28">
        <f t="shared" si="0"/>
        <v>37</v>
      </c>
      <c r="O19" s="28">
        <f t="shared" si="1"/>
        <v>5</v>
      </c>
    </row>
    <row r="20" spans="1:15" ht="12">
      <c r="A20" s="106" t="s">
        <v>104</v>
      </c>
      <c r="B20" s="96" t="s">
        <v>42</v>
      </c>
      <c r="C20" s="17">
        <v>17</v>
      </c>
      <c r="D20" s="17"/>
      <c r="E20" s="17">
        <v>14</v>
      </c>
      <c r="F20" s="17">
        <v>15</v>
      </c>
      <c r="G20" s="17">
        <v>12</v>
      </c>
      <c r="H20" s="17"/>
      <c r="I20" s="17">
        <v>10</v>
      </c>
      <c r="J20" s="17"/>
      <c r="K20" s="17"/>
      <c r="L20" s="28"/>
      <c r="M20" s="28"/>
      <c r="N20" s="28">
        <f>SUM(C20:K20)</f>
        <v>68</v>
      </c>
      <c r="O20" s="28">
        <f t="shared" si="1"/>
        <v>5</v>
      </c>
    </row>
    <row r="21" spans="1:15" ht="12">
      <c r="A21" s="106" t="s">
        <v>104</v>
      </c>
      <c r="B21" s="96" t="s">
        <v>27</v>
      </c>
      <c r="C21" s="17">
        <v>7</v>
      </c>
      <c r="D21" s="17"/>
      <c r="E21" s="17">
        <v>10</v>
      </c>
      <c r="F21" s="17">
        <v>17</v>
      </c>
      <c r="G21" s="17"/>
      <c r="H21" s="17">
        <v>11</v>
      </c>
      <c r="I21" s="17"/>
      <c r="J21" s="17"/>
      <c r="K21" s="17"/>
      <c r="L21" s="28"/>
      <c r="M21" s="28"/>
      <c r="N21" s="28">
        <f>SUM(C21:L21)</f>
        <v>45</v>
      </c>
      <c r="O21" s="28">
        <f t="shared" si="1"/>
        <v>4</v>
      </c>
    </row>
    <row r="22" spans="1:15" ht="12">
      <c r="A22" s="106" t="s">
        <v>104</v>
      </c>
      <c r="B22" s="96" t="s">
        <v>64</v>
      </c>
      <c r="C22" s="19"/>
      <c r="D22" s="19"/>
      <c r="E22" s="19"/>
      <c r="F22" s="17">
        <v>12</v>
      </c>
      <c r="G22" s="17"/>
      <c r="H22" s="19">
        <v>5</v>
      </c>
      <c r="I22" s="19">
        <v>16</v>
      </c>
      <c r="J22" s="17"/>
      <c r="K22" s="19"/>
      <c r="L22" s="31"/>
      <c r="M22" s="31"/>
      <c r="N22" s="31">
        <f>SUM(C22:K22)</f>
        <v>33</v>
      </c>
      <c r="O22" s="28">
        <f t="shared" si="1"/>
        <v>3</v>
      </c>
    </row>
    <row r="23" spans="1:15" ht="12">
      <c r="A23" s="106" t="s">
        <v>104</v>
      </c>
      <c r="B23" s="96" t="s">
        <v>63</v>
      </c>
      <c r="C23" s="17"/>
      <c r="D23" s="17"/>
      <c r="E23" s="17"/>
      <c r="F23" s="17">
        <v>4</v>
      </c>
      <c r="G23" s="17"/>
      <c r="H23" s="17">
        <v>6</v>
      </c>
      <c r="I23" s="17"/>
      <c r="J23" s="17"/>
      <c r="K23" s="17"/>
      <c r="L23" s="28"/>
      <c r="M23" s="31"/>
      <c r="N23" s="31">
        <f>SUM(C23:L23)</f>
        <v>10</v>
      </c>
      <c r="O23" s="31">
        <f t="shared" si="1"/>
        <v>2</v>
      </c>
    </row>
    <row r="24" spans="1:15" s="27" customFormat="1" ht="9.75">
      <c r="A24" s="106" t="s">
        <v>104</v>
      </c>
      <c r="B24" s="96" t="s">
        <v>50</v>
      </c>
      <c r="C24" s="17">
        <v>5</v>
      </c>
      <c r="D24" s="17"/>
      <c r="E24" s="17"/>
      <c r="F24" s="17">
        <v>19</v>
      </c>
      <c r="G24" s="17"/>
      <c r="H24" s="17"/>
      <c r="I24" s="17"/>
      <c r="J24" s="17"/>
      <c r="K24" s="17"/>
      <c r="L24" s="28"/>
      <c r="M24" s="28"/>
      <c r="N24" s="28">
        <f>SUM(C24:L24)</f>
        <v>24</v>
      </c>
      <c r="O24" s="28">
        <f t="shared" si="1"/>
        <v>2</v>
      </c>
    </row>
    <row r="25" spans="1:15" ht="12">
      <c r="A25" s="106" t="s">
        <v>104</v>
      </c>
      <c r="B25" s="96" t="s">
        <v>74</v>
      </c>
      <c r="C25" s="19"/>
      <c r="D25" s="19"/>
      <c r="E25" s="19"/>
      <c r="F25" s="19"/>
      <c r="G25" s="17"/>
      <c r="H25" s="19">
        <v>15</v>
      </c>
      <c r="I25" s="19">
        <v>14</v>
      </c>
      <c r="J25" s="17"/>
      <c r="K25" s="19"/>
      <c r="L25" s="31"/>
      <c r="M25" s="31"/>
      <c r="N25" s="31">
        <f>SUM(C25:K25)</f>
        <v>29</v>
      </c>
      <c r="O25" s="28">
        <f t="shared" si="1"/>
        <v>2</v>
      </c>
    </row>
    <row r="26" spans="1:15" ht="12">
      <c r="A26" s="106" t="s">
        <v>104</v>
      </c>
      <c r="B26" s="96" t="s">
        <v>36</v>
      </c>
      <c r="C26" s="19"/>
      <c r="D26" s="19"/>
      <c r="E26" s="19"/>
      <c r="F26" s="19"/>
      <c r="G26" s="17"/>
      <c r="H26" s="19"/>
      <c r="I26" s="19"/>
      <c r="J26" s="17">
        <v>9</v>
      </c>
      <c r="K26" s="19"/>
      <c r="L26" s="31">
        <v>9</v>
      </c>
      <c r="M26" s="31"/>
      <c r="N26" s="31">
        <f>SUM(C26:K26)</f>
        <v>9</v>
      </c>
      <c r="O26" s="28">
        <f t="shared" si="1"/>
        <v>2</v>
      </c>
    </row>
    <row r="27" spans="1:15" ht="12">
      <c r="A27" s="168" t="s">
        <v>104</v>
      </c>
      <c r="B27" s="96" t="s">
        <v>41</v>
      </c>
      <c r="C27" s="17">
        <v>13</v>
      </c>
      <c r="D27" s="17"/>
      <c r="E27" s="17"/>
      <c r="F27" s="17"/>
      <c r="G27" s="17"/>
      <c r="H27" s="17"/>
      <c r="I27" s="17"/>
      <c r="J27" s="17"/>
      <c r="K27" s="17"/>
      <c r="L27" s="28"/>
      <c r="M27" s="28"/>
      <c r="N27" s="28">
        <f>SUM(C27:L27)</f>
        <v>13</v>
      </c>
      <c r="O27" s="28">
        <f t="shared" si="1"/>
        <v>1</v>
      </c>
    </row>
    <row r="28" spans="1:15" ht="12">
      <c r="A28" s="168" t="s">
        <v>104</v>
      </c>
      <c r="B28" s="96" t="s">
        <v>75</v>
      </c>
      <c r="C28" s="19"/>
      <c r="D28" s="19"/>
      <c r="E28" s="19"/>
      <c r="F28" s="19"/>
      <c r="G28" s="17"/>
      <c r="H28" s="19">
        <v>14</v>
      </c>
      <c r="I28" s="19"/>
      <c r="J28" s="17"/>
      <c r="K28" s="19"/>
      <c r="L28" s="31"/>
      <c r="M28" s="31"/>
      <c r="N28" s="31">
        <f>SUM(C28:K28)</f>
        <v>14</v>
      </c>
      <c r="O28" s="28">
        <f t="shared" si="1"/>
        <v>1</v>
      </c>
    </row>
    <row r="29" spans="1:15" ht="12">
      <c r="A29" s="168" t="s">
        <v>104</v>
      </c>
      <c r="B29" s="96" t="s">
        <v>139</v>
      </c>
      <c r="C29" s="19"/>
      <c r="D29" s="19"/>
      <c r="E29" s="19"/>
      <c r="F29" s="19"/>
      <c r="G29" s="17"/>
      <c r="H29" s="19"/>
      <c r="I29" s="19">
        <v>17</v>
      </c>
      <c r="J29" s="17"/>
      <c r="K29" s="19"/>
      <c r="L29" s="31"/>
      <c r="M29" s="31"/>
      <c r="N29" s="31">
        <f>SUM(C29:K29)</f>
        <v>17</v>
      </c>
      <c r="O29" s="28">
        <f t="shared" si="1"/>
        <v>1</v>
      </c>
    </row>
    <row r="30" spans="1:15" ht="12.75" thickBot="1">
      <c r="A30" s="40"/>
      <c r="B30" s="127"/>
      <c r="C30" s="20"/>
      <c r="D30" s="20"/>
      <c r="E30" s="20"/>
      <c r="F30" s="21"/>
      <c r="G30" s="20"/>
      <c r="H30" s="20"/>
      <c r="I30" s="20"/>
      <c r="J30" s="20"/>
      <c r="K30" s="20"/>
      <c r="L30" s="34"/>
      <c r="M30" s="34"/>
      <c r="N30" s="34"/>
      <c r="O30" s="29"/>
    </row>
    <row r="33" spans="1:2" ht="12">
      <c r="A33" s="115"/>
      <c r="B33" s="110" t="s">
        <v>35</v>
      </c>
    </row>
    <row r="34" spans="1:2" ht="12">
      <c r="A34" s="23"/>
      <c r="B34" s="14" t="s">
        <v>47</v>
      </c>
    </row>
  </sheetData>
  <sheetProtection/>
  <mergeCells count="2">
    <mergeCell ref="A8:A9"/>
    <mergeCell ref="A12:A13"/>
  </mergeCells>
  <printOptions/>
  <pageMargins left="0.25" right="0.25" top="1" bottom="0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20.140625" style="0" bestFit="1" customWidth="1"/>
    <col min="3" max="3" width="4.28125" style="0" bestFit="1" customWidth="1"/>
    <col min="4" max="4" width="4.8515625" style="0" bestFit="1" customWidth="1"/>
    <col min="5" max="5" width="4.421875" style="0" bestFit="1" customWidth="1"/>
    <col min="6" max="6" width="5.421875" style="3" bestFit="1" customWidth="1"/>
    <col min="7" max="7" width="4.8515625" style="3" bestFit="1" customWidth="1"/>
    <col min="8" max="8" width="4.7109375" style="0" bestFit="1" customWidth="1"/>
    <col min="9" max="9" width="4.8515625" style="0" bestFit="1" customWidth="1"/>
    <col min="10" max="10" width="4.7109375" style="0" bestFit="1" customWidth="1"/>
    <col min="11" max="11" width="4.28125" style="0" bestFit="1" customWidth="1"/>
    <col min="12" max="12" width="5.140625" style="0" bestFit="1" customWidth="1"/>
    <col min="13" max="13" width="4.8515625" style="0" bestFit="1" customWidth="1"/>
    <col min="14" max="14" width="6.00390625" style="3" bestFit="1" customWidth="1"/>
    <col min="15" max="15" width="6.421875" style="3" bestFit="1" customWidth="1"/>
    <col min="16" max="16" width="6.421875" style="3" customWidth="1"/>
    <col min="17" max="17" width="3.00390625" style="3" customWidth="1"/>
  </cols>
  <sheetData>
    <row r="1" ht="27.75">
      <c r="A1" s="39" t="s">
        <v>91</v>
      </c>
    </row>
    <row r="2" ht="21">
      <c r="A2" s="9" t="s">
        <v>138</v>
      </c>
    </row>
    <row r="3" ht="12">
      <c r="A3" s="95"/>
    </row>
    <row r="4" spans="12:13" ht="12.75" thickBot="1">
      <c r="L4" s="15"/>
      <c r="M4" s="15"/>
    </row>
    <row r="5" spans="1:17" s="44" customFormat="1" ht="13.5" thickBot="1">
      <c r="A5" s="128" t="s">
        <v>124</v>
      </c>
      <c r="B5" s="129" t="s">
        <v>31</v>
      </c>
      <c r="C5" s="109" t="s">
        <v>79</v>
      </c>
      <c r="D5" s="109" t="s">
        <v>80</v>
      </c>
      <c r="E5" s="109" t="s">
        <v>81</v>
      </c>
      <c r="F5" s="109" t="s">
        <v>82</v>
      </c>
      <c r="G5" s="109" t="s">
        <v>83</v>
      </c>
      <c r="H5" s="109" t="s">
        <v>84</v>
      </c>
      <c r="I5" s="109" t="s">
        <v>85</v>
      </c>
      <c r="J5" s="109" t="s">
        <v>86</v>
      </c>
      <c r="K5" s="109" t="s">
        <v>87</v>
      </c>
      <c r="L5" s="109" t="s">
        <v>88</v>
      </c>
      <c r="M5" s="130" t="s">
        <v>89</v>
      </c>
      <c r="N5" s="131" t="s">
        <v>123</v>
      </c>
      <c r="O5" s="132" t="s">
        <v>90</v>
      </c>
      <c r="P5" s="132" t="s">
        <v>121</v>
      </c>
      <c r="Q5" s="89"/>
    </row>
    <row r="6" spans="1:17" ht="15">
      <c r="A6" s="194">
        <v>1</v>
      </c>
      <c r="B6" s="195" t="s">
        <v>15</v>
      </c>
      <c r="C6" s="133">
        <v>4</v>
      </c>
      <c r="D6" s="133">
        <v>7</v>
      </c>
      <c r="E6" s="133"/>
      <c r="F6" s="133">
        <v>5</v>
      </c>
      <c r="G6" s="135">
        <v>4</v>
      </c>
      <c r="H6" s="133">
        <v>5</v>
      </c>
      <c r="I6" s="133">
        <v>2</v>
      </c>
      <c r="J6" s="133">
        <v>9</v>
      </c>
      <c r="K6" s="133">
        <v>2</v>
      </c>
      <c r="L6" s="133">
        <v>4</v>
      </c>
      <c r="M6" s="74">
        <v>2</v>
      </c>
      <c r="N6" s="193">
        <f>O6-E6-J6-D6</f>
        <v>28</v>
      </c>
      <c r="O6" s="51">
        <f aca="true" t="shared" si="0" ref="O6:O31">SUM(C6:M6)</f>
        <v>44</v>
      </c>
      <c r="P6" s="51">
        <f aca="true" t="shared" si="1" ref="P6:P31">COUNTA(C6:M6)</f>
        <v>10</v>
      </c>
      <c r="Q6" s="111"/>
    </row>
    <row r="7" spans="1:16" ht="15">
      <c r="A7" s="177">
        <v>2</v>
      </c>
      <c r="B7" s="184" t="s">
        <v>57</v>
      </c>
      <c r="C7" s="46">
        <v>7</v>
      </c>
      <c r="D7" s="46">
        <v>2</v>
      </c>
      <c r="E7" s="46"/>
      <c r="F7" s="46">
        <v>19</v>
      </c>
      <c r="G7" s="46">
        <v>10</v>
      </c>
      <c r="H7" s="46">
        <v>8</v>
      </c>
      <c r="I7" s="46">
        <v>7</v>
      </c>
      <c r="J7" s="57">
        <v>1</v>
      </c>
      <c r="K7" s="46">
        <v>4</v>
      </c>
      <c r="L7" s="57">
        <v>1</v>
      </c>
      <c r="M7" s="120">
        <v>6</v>
      </c>
      <c r="N7" s="191">
        <f>O7-E7-F7-G7</f>
        <v>36</v>
      </c>
      <c r="O7" s="51">
        <f t="shared" si="0"/>
        <v>65</v>
      </c>
      <c r="P7" s="51">
        <f t="shared" si="1"/>
        <v>10</v>
      </c>
    </row>
    <row r="8" spans="1:16" ht="15">
      <c r="A8" s="185">
        <v>3</v>
      </c>
      <c r="B8" s="186" t="s">
        <v>96</v>
      </c>
      <c r="C8" s="138">
        <v>5</v>
      </c>
      <c r="D8" s="138">
        <v>9</v>
      </c>
      <c r="E8" s="138">
        <v>15</v>
      </c>
      <c r="F8" s="138">
        <v>7</v>
      </c>
      <c r="G8" s="138"/>
      <c r="H8" s="139">
        <v>1</v>
      </c>
      <c r="I8" s="138">
        <v>3</v>
      </c>
      <c r="J8" s="138">
        <v>2</v>
      </c>
      <c r="K8" s="138">
        <v>10</v>
      </c>
      <c r="L8" s="138">
        <v>2</v>
      </c>
      <c r="M8" s="140"/>
      <c r="N8" s="192">
        <f>O8-M8-G8-E8</f>
        <v>39</v>
      </c>
      <c r="O8" s="140">
        <f t="shared" si="0"/>
        <v>54</v>
      </c>
      <c r="P8" s="140">
        <f t="shared" si="1"/>
        <v>9</v>
      </c>
    </row>
    <row r="9" spans="1:17" ht="15">
      <c r="A9" s="198">
        <v>4</v>
      </c>
      <c r="B9" s="113" t="s">
        <v>95</v>
      </c>
      <c r="C9" s="68"/>
      <c r="D9" s="46">
        <v>17</v>
      </c>
      <c r="E9" s="46">
        <v>2</v>
      </c>
      <c r="F9" s="46">
        <v>13</v>
      </c>
      <c r="G9" s="46">
        <v>7</v>
      </c>
      <c r="H9" s="46">
        <v>7</v>
      </c>
      <c r="I9" s="46">
        <v>11</v>
      </c>
      <c r="J9" s="46">
        <v>6</v>
      </c>
      <c r="K9" s="46">
        <v>6</v>
      </c>
      <c r="L9" s="46">
        <v>5</v>
      </c>
      <c r="M9" s="134">
        <v>1</v>
      </c>
      <c r="N9" s="51">
        <f>O9-C9-D9-F9</f>
        <v>45</v>
      </c>
      <c r="O9" s="51">
        <f t="shared" si="0"/>
        <v>75</v>
      </c>
      <c r="P9" s="51">
        <f t="shared" si="1"/>
        <v>10</v>
      </c>
      <c r="Q9" s="111"/>
    </row>
    <row r="10" spans="1:17" ht="15">
      <c r="A10" s="199"/>
      <c r="B10" s="114" t="s">
        <v>3</v>
      </c>
      <c r="C10" s="46">
        <v>8</v>
      </c>
      <c r="D10" s="94">
        <v>13</v>
      </c>
      <c r="E10" s="57">
        <v>1</v>
      </c>
      <c r="F10" s="46">
        <v>17</v>
      </c>
      <c r="G10" s="46"/>
      <c r="H10" s="46"/>
      <c r="I10" s="46">
        <v>4</v>
      </c>
      <c r="J10" s="94">
        <v>3</v>
      </c>
      <c r="K10" s="46">
        <v>3</v>
      </c>
      <c r="L10" s="94">
        <v>10</v>
      </c>
      <c r="M10" s="51">
        <v>3</v>
      </c>
      <c r="N10" s="51">
        <f>O10-G10-H10-F10</f>
        <v>45</v>
      </c>
      <c r="O10" s="51">
        <f t="shared" si="0"/>
        <v>62</v>
      </c>
      <c r="P10" s="51">
        <f t="shared" si="1"/>
        <v>9</v>
      </c>
      <c r="Q10" s="111"/>
    </row>
    <row r="11" spans="1:17" ht="12.75">
      <c r="A11" s="35">
        <v>6</v>
      </c>
      <c r="B11" s="113" t="s">
        <v>34</v>
      </c>
      <c r="C11" s="46">
        <v>6</v>
      </c>
      <c r="D11" s="46">
        <v>10</v>
      </c>
      <c r="E11" s="46">
        <v>3</v>
      </c>
      <c r="F11" s="46">
        <v>6</v>
      </c>
      <c r="G11" s="46">
        <v>3</v>
      </c>
      <c r="H11" s="46">
        <v>14</v>
      </c>
      <c r="I11" s="46">
        <v>10</v>
      </c>
      <c r="J11" s="46">
        <v>17</v>
      </c>
      <c r="K11" s="46">
        <v>5</v>
      </c>
      <c r="L11" s="94">
        <v>6</v>
      </c>
      <c r="M11" s="51"/>
      <c r="N11" s="51">
        <f>O11-M11-J11-H11</f>
        <v>49</v>
      </c>
      <c r="O11" s="51">
        <f t="shared" si="0"/>
        <v>80</v>
      </c>
      <c r="P11" s="51">
        <f t="shared" si="1"/>
        <v>10</v>
      </c>
      <c r="Q11" s="111"/>
    </row>
    <row r="12" spans="1:17" ht="15">
      <c r="A12" s="35">
        <v>7</v>
      </c>
      <c r="B12" s="113" t="s">
        <v>39</v>
      </c>
      <c r="C12" s="46">
        <v>10</v>
      </c>
      <c r="D12" s="46">
        <v>11</v>
      </c>
      <c r="E12" s="46">
        <v>10</v>
      </c>
      <c r="F12" s="46">
        <v>4</v>
      </c>
      <c r="G12" s="46">
        <v>8</v>
      </c>
      <c r="H12" s="46">
        <v>6</v>
      </c>
      <c r="I12" s="57">
        <v>1</v>
      </c>
      <c r="J12" s="46">
        <v>13</v>
      </c>
      <c r="K12" s="57">
        <v>1</v>
      </c>
      <c r="L12" s="46">
        <v>11</v>
      </c>
      <c r="M12" s="51"/>
      <c r="N12" s="51">
        <f>O12-M12-J12-L12</f>
        <v>51</v>
      </c>
      <c r="O12" s="51">
        <f t="shared" si="0"/>
        <v>75</v>
      </c>
      <c r="P12" s="51">
        <f t="shared" si="1"/>
        <v>10</v>
      </c>
      <c r="Q12" s="111"/>
    </row>
    <row r="13" spans="1:17" ht="12.75">
      <c r="A13" s="35">
        <v>8</v>
      </c>
      <c r="B13" s="113" t="s">
        <v>7</v>
      </c>
      <c r="C13" s="46">
        <v>2</v>
      </c>
      <c r="D13" s="46">
        <v>4</v>
      </c>
      <c r="E13" s="46">
        <v>12</v>
      </c>
      <c r="F13" s="46">
        <v>17</v>
      </c>
      <c r="G13" s="46">
        <v>5</v>
      </c>
      <c r="H13" s="46">
        <v>9</v>
      </c>
      <c r="I13" s="46">
        <v>5</v>
      </c>
      <c r="J13" s="46">
        <v>10</v>
      </c>
      <c r="K13" s="46"/>
      <c r="L13" s="46">
        <v>8</v>
      </c>
      <c r="M13" s="53"/>
      <c r="N13" s="51">
        <f>O13-M13-K13-F13</f>
        <v>55</v>
      </c>
      <c r="O13" s="51">
        <f t="shared" si="0"/>
        <v>72</v>
      </c>
      <c r="P13" s="51">
        <f t="shared" si="1"/>
        <v>9</v>
      </c>
      <c r="Q13" s="111"/>
    </row>
    <row r="14" spans="1:17" ht="15">
      <c r="A14" s="35">
        <v>9</v>
      </c>
      <c r="B14" s="114" t="s">
        <v>32</v>
      </c>
      <c r="C14" s="46">
        <v>11</v>
      </c>
      <c r="D14" s="57">
        <v>1</v>
      </c>
      <c r="E14" s="46">
        <v>14</v>
      </c>
      <c r="F14" s="46">
        <v>22</v>
      </c>
      <c r="G14" s="46"/>
      <c r="H14" s="46"/>
      <c r="I14" s="46">
        <v>15</v>
      </c>
      <c r="J14" s="46">
        <v>7</v>
      </c>
      <c r="K14" s="46"/>
      <c r="L14" s="46">
        <v>12</v>
      </c>
      <c r="M14" s="51">
        <v>4</v>
      </c>
      <c r="N14" s="51">
        <f>O14-K14-H14-G14</f>
        <v>86</v>
      </c>
      <c r="O14" s="51">
        <f t="shared" si="0"/>
        <v>86</v>
      </c>
      <c r="P14" s="51">
        <f t="shared" si="1"/>
        <v>8</v>
      </c>
      <c r="Q14" s="111"/>
    </row>
    <row r="15" spans="1:17" s="27" customFormat="1" ht="12.75">
      <c r="A15" s="35">
        <v>10</v>
      </c>
      <c r="B15" s="113" t="s">
        <v>4</v>
      </c>
      <c r="C15" s="46">
        <v>20</v>
      </c>
      <c r="D15" s="46">
        <v>20</v>
      </c>
      <c r="E15" s="46">
        <v>5</v>
      </c>
      <c r="F15" s="46">
        <v>20</v>
      </c>
      <c r="G15" s="46">
        <v>13</v>
      </c>
      <c r="H15" s="46">
        <v>3</v>
      </c>
      <c r="I15" s="46">
        <v>12</v>
      </c>
      <c r="J15" s="46">
        <v>16</v>
      </c>
      <c r="K15" s="46">
        <v>13</v>
      </c>
      <c r="L15" s="46"/>
      <c r="M15" s="51"/>
      <c r="N15" s="51">
        <f>O15-M15-L15-C15</f>
        <v>102</v>
      </c>
      <c r="O15" s="51">
        <f t="shared" si="0"/>
        <v>122</v>
      </c>
      <c r="P15" s="51">
        <f t="shared" si="1"/>
        <v>9</v>
      </c>
      <c r="Q15" s="111"/>
    </row>
    <row r="16" spans="1:17" s="27" customFormat="1" ht="12.75">
      <c r="A16" s="35">
        <v>11</v>
      </c>
      <c r="B16" s="114" t="s">
        <v>33</v>
      </c>
      <c r="C16" s="46">
        <v>18</v>
      </c>
      <c r="D16" s="46"/>
      <c r="E16" s="46">
        <v>17</v>
      </c>
      <c r="F16" s="46">
        <v>15</v>
      </c>
      <c r="G16" s="46">
        <v>14</v>
      </c>
      <c r="H16" s="46">
        <v>2</v>
      </c>
      <c r="I16" s="46">
        <v>17</v>
      </c>
      <c r="J16" s="46">
        <v>18</v>
      </c>
      <c r="K16" s="46">
        <v>7</v>
      </c>
      <c r="L16" s="46">
        <v>13</v>
      </c>
      <c r="M16" s="51"/>
      <c r="N16" s="51">
        <f>O16-M16-D16-C16</f>
        <v>103</v>
      </c>
      <c r="O16" s="51">
        <f t="shared" si="0"/>
        <v>121</v>
      </c>
      <c r="P16" s="51">
        <f t="shared" si="1"/>
        <v>9</v>
      </c>
      <c r="Q16" s="111"/>
    </row>
    <row r="17" spans="1:17" s="27" customFormat="1" ht="13.5" thickBot="1">
      <c r="A17" s="37">
        <v>12</v>
      </c>
      <c r="B17" s="137" t="s">
        <v>108</v>
      </c>
      <c r="C17" s="48">
        <v>19</v>
      </c>
      <c r="D17" s="48">
        <v>19</v>
      </c>
      <c r="E17" s="48">
        <v>16</v>
      </c>
      <c r="F17" s="48">
        <v>23</v>
      </c>
      <c r="G17" s="48"/>
      <c r="H17" s="48">
        <v>10</v>
      </c>
      <c r="I17" s="48"/>
      <c r="J17" s="48"/>
      <c r="K17" s="48">
        <v>9</v>
      </c>
      <c r="L17" s="48">
        <v>7</v>
      </c>
      <c r="M17" s="52">
        <v>5</v>
      </c>
      <c r="N17" s="52">
        <f>O17-G17-I17-J17</f>
        <v>108</v>
      </c>
      <c r="O17" s="52">
        <f t="shared" si="0"/>
        <v>108</v>
      </c>
      <c r="P17" s="52">
        <f t="shared" si="1"/>
        <v>8</v>
      </c>
      <c r="Q17" s="111"/>
    </row>
    <row r="18" spans="1:17" s="27" customFormat="1" ht="12.75">
      <c r="A18" s="101" t="s">
        <v>104</v>
      </c>
      <c r="B18" s="96" t="s">
        <v>70</v>
      </c>
      <c r="C18" s="17">
        <v>15</v>
      </c>
      <c r="D18" s="17">
        <v>5</v>
      </c>
      <c r="E18" s="17"/>
      <c r="F18" s="17">
        <v>3</v>
      </c>
      <c r="G18" s="17">
        <v>11</v>
      </c>
      <c r="H18" s="17">
        <v>12</v>
      </c>
      <c r="I18" s="17">
        <v>13</v>
      </c>
      <c r="J18" s="17">
        <v>11</v>
      </c>
      <c r="K18" s="136"/>
      <c r="L18" s="17"/>
      <c r="M18" s="28"/>
      <c r="N18" s="28"/>
      <c r="O18" s="28">
        <f t="shared" si="0"/>
        <v>70</v>
      </c>
      <c r="P18" s="28">
        <f t="shared" si="1"/>
        <v>7</v>
      </c>
      <c r="Q18" s="111"/>
    </row>
    <row r="19" spans="1:17" s="27" customFormat="1" ht="12.75">
      <c r="A19" s="101" t="s">
        <v>104</v>
      </c>
      <c r="B19" s="96" t="s">
        <v>102</v>
      </c>
      <c r="C19" s="17">
        <v>13</v>
      </c>
      <c r="D19" s="17"/>
      <c r="E19" s="17">
        <v>9</v>
      </c>
      <c r="F19" s="17">
        <v>10</v>
      </c>
      <c r="G19" s="17"/>
      <c r="H19" s="17">
        <v>3</v>
      </c>
      <c r="I19" s="17">
        <v>16</v>
      </c>
      <c r="J19" s="17">
        <v>8</v>
      </c>
      <c r="K19" s="17">
        <v>12</v>
      </c>
      <c r="L19" s="17"/>
      <c r="M19" s="28"/>
      <c r="N19" s="28"/>
      <c r="O19" s="28">
        <f t="shared" si="0"/>
        <v>71</v>
      </c>
      <c r="P19" s="28">
        <f t="shared" si="1"/>
        <v>7</v>
      </c>
      <c r="Q19" s="111"/>
    </row>
    <row r="20" spans="1:17" s="27" customFormat="1" ht="12.75">
      <c r="A20" s="101" t="s">
        <v>104</v>
      </c>
      <c r="B20" s="96" t="s">
        <v>40</v>
      </c>
      <c r="C20" s="17">
        <v>9</v>
      </c>
      <c r="D20" s="17">
        <v>14</v>
      </c>
      <c r="E20" s="17"/>
      <c r="F20" s="17">
        <v>14</v>
      </c>
      <c r="G20" s="17">
        <v>9</v>
      </c>
      <c r="H20" s="17">
        <v>16</v>
      </c>
      <c r="I20" s="17">
        <v>14</v>
      </c>
      <c r="J20" s="17">
        <v>12</v>
      </c>
      <c r="K20" s="17"/>
      <c r="L20" s="17"/>
      <c r="M20" s="28"/>
      <c r="N20" s="28"/>
      <c r="O20" s="28">
        <f t="shared" si="0"/>
        <v>88</v>
      </c>
      <c r="P20" s="28">
        <f t="shared" si="1"/>
        <v>7</v>
      </c>
      <c r="Q20" s="111"/>
    </row>
    <row r="21" spans="1:17" s="27" customFormat="1" ht="12.75">
      <c r="A21" s="101" t="s">
        <v>104</v>
      </c>
      <c r="B21" s="96" t="s">
        <v>105</v>
      </c>
      <c r="C21" s="17">
        <v>14</v>
      </c>
      <c r="D21" s="17">
        <v>15</v>
      </c>
      <c r="E21" s="17"/>
      <c r="F21" s="17">
        <v>16</v>
      </c>
      <c r="G21" s="17">
        <v>12</v>
      </c>
      <c r="H21" s="17"/>
      <c r="I21" s="17">
        <v>18</v>
      </c>
      <c r="J21" s="17">
        <v>15</v>
      </c>
      <c r="K21" s="17"/>
      <c r="L21" s="17">
        <v>3</v>
      </c>
      <c r="M21" s="28"/>
      <c r="N21" s="28"/>
      <c r="O21" s="28">
        <f t="shared" si="0"/>
        <v>93</v>
      </c>
      <c r="P21" s="28">
        <f t="shared" si="1"/>
        <v>7</v>
      </c>
      <c r="Q21" s="111"/>
    </row>
    <row r="22" spans="1:17" s="27" customFormat="1" ht="12.75">
      <c r="A22" s="101" t="s">
        <v>104</v>
      </c>
      <c r="B22" s="119" t="s">
        <v>107</v>
      </c>
      <c r="C22" s="17">
        <v>17</v>
      </c>
      <c r="D22" s="17">
        <v>16</v>
      </c>
      <c r="E22" s="17">
        <v>6</v>
      </c>
      <c r="F22" s="17">
        <v>7</v>
      </c>
      <c r="G22" s="17"/>
      <c r="H22" s="122"/>
      <c r="I22" s="17">
        <v>8</v>
      </c>
      <c r="J22" s="17">
        <v>5</v>
      </c>
      <c r="K22" s="122"/>
      <c r="L22" s="122"/>
      <c r="M22" s="123"/>
      <c r="N22" s="28"/>
      <c r="O22" s="28">
        <f t="shared" si="0"/>
        <v>59</v>
      </c>
      <c r="P22" s="28">
        <f t="shared" si="1"/>
        <v>6</v>
      </c>
      <c r="Q22" s="111"/>
    </row>
    <row r="23" spans="1:17" s="27" customFormat="1" ht="12.75">
      <c r="A23" s="101" t="s">
        <v>104</v>
      </c>
      <c r="B23" s="96" t="s">
        <v>122</v>
      </c>
      <c r="C23" s="17"/>
      <c r="D23" s="17">
        <v>6</v>
      </c>
      <c r="E23" s="17">
        <v>7</v>
      </c>
      <c r="F23" s="17">
        <v>25</v>
      </c>
      <c r="G23" s="97">
        <v>1</v>
      </c>
      <c r="H23" s="17">
        <v>13</v>
      </c>
      <c r="I23" s="17">
        <v>9</v>
      </c>
      <c r="J23" s="17"/>
      <c r="K23" s="17"/>
      <c r="L23" s="17"/>
      <c r="M23" s="28"/>
      <c r="N23" s="28"/>
      <c r="O23" s="28">
        <f t="shared" si="0"/>
        <v>61</v>
      </c>
      <c r="P23" s="28">
        <f t="shared" si="1"/>
        <v>6</v>
      </c>
      <c r="Q23" s="111"/>
    </row>
    <row r="24" spans="1:17" s="27" customFormat="1" ht="12.75">
      <c r="A24" s="101" t="s">
        <v>104</v>
      </c>
      <c r="B24" s="96" t="s">
        <v>134</v>
      </c>
      <c r="C24" s="17">
        <v>3</v>
      </c>
      <c r="D24" s="17">
        <v>8</v>
      </c>
      <c r="E24" s="17"/>
      <c r="F24" s="17">
        <v>24</v>
      </c>
      <c r="G24" s="17"/>
      <c r="H24" s="17">
        <v>15</v>
      </c>
      <c r="I24" s="17"/>
      <c r="J24" s="17">
        <v>4</v>
      </c>
      <c r="K24" s="17">
        <v>8</v>
      </c>
      <c r="L24" s="17"/>
      <c r="M24" s="28"/>
      <c r="N24" s="124"/>
      <c r="O24" s="28">
        <f t="shared" si="0"/>
        <v>62</v>
      </c>
      <c r="P24" s="28">
        <f t="shared" si="1"/>
        <v>6</v>
      </c>
      <c r="Q24" s="111"/>
    </row>
    <row r="25" spans="1:17" s="27" customFormat="1" ht="12.75">
      <c r="A25" s="101" t="s">
        <v>104</v>
      </c>
      <c r="B25" s="96" t="s">
        <v>109</v>
      </c>
      <c r="C25" s="17">
        <v>20</v>
      </c>
      <c r="D25" s="17">
        <v>12</v>
      </c>
      <c r="E25" s="17">
        <v>11</v>
      </c>
      <c r="F25" s="17">
        <v>11</v>
      </c>
      <c r="G25" s="17">
        <v>6</v>
      </c>
      <c r="H25" s="17"/>
      <c r="I25" s="17"/>
      <c r="J25" s="17"/>
      <c r="K25" s="17">
        <v>11</v>
      </c>
      <c r="L25" s="17"/>
      <c r="M25" s="28"/>
      <c r="N25" s="28"/>
      <c r="O25" s="28">
        <f t="shared" si="0"/>
        <v>71</v>
      </c>
      <c r="P25" s="28">
        <f t="shared" si="1"/>
        <v>6</v>
      </c>
      <c r="Q25" s="111"/>
    </row>
    <row r="26" spans="1:17" s="27" customFormat="1" ht="12.75">
      <c r="A26" s="101" t="s">
        <v>104</v>
      </c>
      <c r="B26" s="96" t="s">
        <v>106</v>
      </c>
      <c r="C26" s="17">
        <v>16</v>
      </c>
      <c r="D26" s="17">
        <v>18</v>
      </c>
      <c r="E26" s="17"/>
      <c r="F26" s="17">
        <v>9</v>
      </c>
      <c r="G26" s="17"/>
      <c r="H26" s="17">
        <v>11</v>
      </c>
      <c r="I26" s="17"/>
      <c r="J26" s="17">
        <v>14</v>
      </c>
      <c r="K26" s="17"/>
      <c r="L26" s="17">
        <v>9</v>
      </c>
      <c r="M26" s="28"/>
      <c r="N26" s="28"/>
      <c r="O26" s="28">
        <f t="shared" si="0"/>
        <v>77</v>
      </c>
      <c r="P26" s="28">
        <f t="shared" si="1"/>
        <v>6</v>
      </c>
      <c r="Q26" s="111"/>
    </row>
    <row r="27" spans="1:17" s="27" customFormat="1" ht="9.75">
      <c r="A27" s="101" t="s">
        <v>104</v>
      </c>
      <c r="B27" s="96" t="s">
        <v>56</v>
      </c>
      <c r="C27" s="97">
        <v>1</v>
      </c>
      <c r="D27" s="17">
        <v>3</v>
      </c>
      <c r="E27" s="17">
        <v>8</v>
      </c>
      <c r="F27" s="17"/>
      <c r="G27" s="17">
        <v>2</v>
      </c>
      <c r="H27" s="17"/>
      <c r="I27" s="17"/>
      <c r="J27" s="17"/>
      <c r="K27" s="103"/>
      <c r="L27" s="17"/>
      <c r="M27" s="28"/>
      <c r="N27" s="28"/>
      <c r="O27" s="28">
        <f t="shared" si="0"/>
        <v>14</v>
      </c>
      <c r="P27" s="28">
        <f t="shared" si="1"/>
        <v>4</v>
      </c>
      <c r="Q27" s="112"/>
    </row>
    <row r="28" spans="1:17" s="27" customFormat="1" ht="9.75">
      <c r="A28" s="101" t="s">
        <v>104</v>
      </c>
      <c r="B28" s="96" t="s">
        <v>16</v>
      </c>
      <c r="C28" s="17">
        <v>12</v>
      </c>
      <c r="D28" s="17"/>
      <c r="E28" s="17">
        <v>13</v>
      </c>
      <c r="F28" s="17">
        <v>21</v>
      </c>
      <c r="G28" s="17"/>
      <c r="H28" s="17"/>
      <c r="I28" s="17"/>
      <c r="J28" s="17"/>
      <c r="K28" s="17"/>
      <c r="L28" s="17"/>
      <c r="M28" s="28"/>
      <c r="N28" s="28"/>
      <c r="O28" s="28">
        <f t="shared" si="0"/>
        <v>46</v>
      </c>
      <c r="P28" s="28">
        <f t="shared" si="1"/>
        <v>3</v>
      </c>
      <c r="Q28" s="112"/>
    </row>
    <row r="29" spans="1:17" s="27" customFormat="1" ht="9.75">
      <c r="A29" s="101" t="s">
        <v>104</v>
      </c>
      <c r="B29" s="96" t="s">
        <v>72</v>
      </c>
      <c r="C29" s="17"/>
      <c r="D29" s="17"/>
      <c r="E29" s="17"/>
      <c r="F29" s="17">
        <v>2</v>
      </c>
      <c r="G29" s="17"/>
      <c r="H29" s="17"/>
      <c r="I29" s="17">
        <v>6</v>
      </c>
      <c r="J29" s="17"/>
      <c r="K29" s="17"/>
      <c r="L29" s="17"/>
      <c r="M29" s="28"/>
      <c r="N29" s="28"/>
      <c r="O29" s="28">
        <f t="shared" si="0"/>
        <v>8</v>
      </c>
      <c r="P29" s="28">
        <f t="shared" si="1"/>
        <v>2</v>
      </c>
      <c r="Q29" s="112"/>
    </row>
    <row r="30" spans="1:17" s="27" customFormat="1" ht="9.75">
      <c r="A30" s="101" t="s">
        <v>104</v>
      </c>
      <c r="B30" s="96" t="s">
        <v>59</v>
      </c>
      <c r="C30" s="17"/>
      <c r="D30" s="17"/>
      <c r="E30" s="17">
        <v>4</v>
      </c>
      <c r="F30" s="17">
        <v>11</v>
      </c>
      <c r="G30" s="17"/>
      <c r="H30" s="17"/>
      <c r="I30" s="17"/>
      <c r="J30" s="17"/>
      <c r="K30" s="17"/>
      <c r="L30" s="17"/>
      <c r="M30" s="28"/>
      <c r="N30" s="28"/>
      <c r="O30" s="28">
        <f t="shared" si="0"/>
        <v>15</v>
      </c>
      <c r="P30" s="28">
        <f t="shared" si="1"/>
        <v>2</v>
      </c>
      <c r="Q30" s="112"/>
    </row>
    <row r="31" spans="1:16" ht="12.75" thickBot="1">
      <c r="A31" s="170" t="s">
        <v>104</v>
      </c>
      <c r="B31" s="171" t="s">
        <v>73</v>
      </c>
      <c r="C31" s="21"/>
      <c r="D31" s="21"/>
      <c r="E31" s="21"/>
      <c r="F31" s="172">
        <v>1</v>
      </c>
      <c r="G31" s="21"/>
      <c r="H31" s="21"/>
      <c r="I31" s="21"/>
      <c r="J31" s="21"/>
      <c r="K31" s="21"/>
      <c r="L31" s="21"/>
      <c r="M31" s="29"/>
      <c r="N31" s="29"/>
      <c r="O31" s="29">
        <f t="shared" si="0"/>
        <v>1</v>
      </c>
      <c r="P31" s="29">
        <f t="shared" si="1"/>
        <v>1</v>
      </c>
    </row>
    <row r="32" spans="1:16" ht="12">
      <c r="A32" s="35"/>
      <c r="B32" s="118" t="s">
        <v>101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8"/>
      <c r="N32" s="28"/>
      <c r="O32" s="28"/>
      <c r="P32" s="28"/>
    </row>
    <row r="33" spans="1:16" ht="12">
      <c r="A33" s="35"/>
      <c r="B33" s="118" t="s">
        <v>103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8"/>
      <c r="N33" s="28"/>
      <c r="O33" s="28"/>
      <c r="P33" s="28"/>
    </row>
    <row r="34" spans="1:16" ht="15.75" thickBot="1">
      <c r="A34" s="78"/>
      <c r="B34" s="79"/>
      <c r="C34" s="79"/>
      <c r="D34" s="79"/>
      <c r="E34" s="79"/>
      <c r="F34" s="80"/>
      <c r="G34" s="80"/>
      <c r="H34" s="79"/>
      <c r="I34" s="24"/>
      <c r="J34" s="81"/>
      <c r="K34" s="81"/>
      <c r="L34" s="79"/>
      <c r="M34" s="83"/>
      <c r="N34" s="82"/>
      <c r="O34" s="82"/>
      <c r="P34" s="82"/>
    </row>
    <row r="35" spans="1:11" ht="15">
      <c r="A35" s="26"/>
      <c r="B35" s="16"/>
      <c r="I35" s="11"/>
      <c r="J35" s="10"/>
      <c r="K35" s="10"/>
    </row>
    <row r="36" spans="1:11" ht="15">
      <c r="A36" s="115"/>
      <c r="B36" s="110" t="s">
        <v>35</v>
      </c>
      <c r="I36" s="11"/>
      <c r="J36" s="10"/>
      <c r="K36" s="10"/>
    </row>
    <row r="37" spans="1:11" ht="15">
      <c r="A37" s="23"/>
      <c r="B37" s="14" t="s">
        <v>47</v>
      </c>
      <c r="I37" s="11"/>
      <c r="J37" s="10"/>
      <c r="K37" s="10"/>
    </row>
    <row r="38" spans="1:11" ht="15">
      <c r="A38" s="117" t="s">
        <v>136</v>
      </c>
      <c r="B38" s="14" t="s">
        <v>137</v>
      </c>
      <c r="I38" s="11"/>
      <c r="J38" s="10"/>
      <c r="K38" s="10"/>
    </row>
    <row r="39" spans="9:11" ht="15">
      <c r="I39" s="11"/>
      <c r="J39" s="10"/>
      <c r="K39" s="10"/>
    </row>
    <row r="40" spans="9:11" ht="15">
      <c r="I40" s="11"/>
      <c r="J40" s="10"/>
      <c r="K40" s="10"/>
    </row>
    <row r="41" spans="9:11" ht="15">
      <c r="I41" s="11"/>
      <c r="J41" s="10"/>
      <c r="K41" s="10"/>
    </row>
    <row r="42" spans="9:11" ht="15">
      <c r="I42" s="11"/>
      <c r="J42" s="10"/>
      <c r="K42" s="10"/>
    </row>
  </sheetData>
  <sheetProtection/>
  <mergeCells count="1">
    <mergeCell ref="A9:A10"/>
  </mergeCells>
  <printOptions/>
  <pageMargins left="0.75" right="0.75" top="1" bottom="1" header="0.5" footer="0.5"/>
  <pageSetup fitToHeight="1" fitToWidth="1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6.00390625" style="3" customWidth="1"/>
    <col min="2" max="2" width="20.421875" style="0" bestFit="1" customWidth="1"/>
    <col min="3" max="14" width="5.00390625" style="3" customWidth="1"/>
    <col min="15" max="15" width="6.421875" style="3" customWidth="1"/>
    <col min="16" max="16" width="6.421875" style="5" bestFit="1" customWidth="1"/>
    <col min="17" max="17" width="3.28125" style="0" customWidth="1"/>
  </cols>
  <sheetData>
    <row r="1" ht="27.75">
      <c r="A1" s="39" t="s">
        <v>91</v>
      </c>
    </row>
    <row r="2" ht="21">
      <c r="A2" s="9" t="s">
        <v>140</v>
      </c>
    </row>
    <row r="3" ht="12">
      <c r="A3" s="95"/>
    </row>
    <row r="4" ht="12.75" thickBot="1"/>
    <row r="5" spans="1:16" s="44" customFormat="1" ht="12.75" thickBot="1">
      <c r="A5" s="145" t="s">
        <v>124</v>
      </c>
      <c r="B5" s="129" t="s">
        <v>31</v>
      </c>
      <c r="C5" s="109" t="s">
        <v>79</v>
      </c>
      <c r="D5" s="109" t="s">
        <v>80</v>
      </c>
      <c r="E5" s="109" t="s">
        <v>81</v>
      </c>
      <c r="F5" s="109" t="s">
        <v>82</v>
      </c>
      <c r="G5" s="109" t="s">
        <v>83</v>
      </c>
      <c r="H5" s="109" t="s">
        <v>84</v>
      </c>
      <c r="I5" s="109" t="s">
        <v>85</v>
      </c>
      <c r="J5" s="109" t="s">
        <v>86</v>
      </c>
      <c r="K5" s="109" t="s">
        <v>87</v>
      </c>
      <c r="L5" s="109" t="s">
        <v>88</v>
      </c>
      <c r="M5" s="109" t="s">
        <v>89</v>
      </c>
      <c r="N5" s="146" t="s">
        <v>123</v>
      </c>
      <c r="O5" s="147" t="s">
        <v>90</v>
      </c>
      <c r="P5" s="148" t="s">
        <v>121</v>
      </c>
    </row>
    <row r="6" spans="1:17" ht="15">
      <c r="A6" s="175">
        <v>1</v>
      </c>
      <c r="B6" s="183" t="s">
        <v>97</v>
      </c>
      <c r="C6" s="58">
        <v>3</v>
      </c>
      <c r="D6" s="58">
        <v>5</v>
      </c>
      <c r="E6" s="58">
        <v>3</v>
      </c>
      <c r="F6" s="58">
        <v>2</v>
      </c>
      <c r="G6" s="107">
        <v>8</v>
      </c>
      <c r="H6" s="58">
        <v>8</v>
      </c>
      <c r="I6" s="174">
        <v>1</v>
      </c>
      <c r="J6" s="174">
        <v>1</v>
      </c>
      <c r="K6" s="174">
        <v>1</v>
      </c>
      <c r="L6" s="58">
        <v>4</v>
      </c>
      <c r="M6" s="149">
        <v>1</v>
      </c>
      <c r="N6" s="193">
        <f>O6-H6-G6-D6</f>
        <v>16</v>
      </c>
      <c r="O6" s="51">
        <f aca="true" t="shared" si="0" ref="O6:O23">SUM(C6:M6)</f>
        <v>37</v>
      </c>
      <c r="P6" s="51">
        <f aca="true" t="shared" si="1" ref="P6:P23">COUNTA(C6:M6)</f>
        <v>11</v>
      </c>
      <c r="Q6" s="45"/>
    </row>
    <row r="7" spans="1:17" ht="15">
      <c r="A7" s="189">
        <v>2</v>
      </c>
      <c r="B7" s="184" t="s">
        <v>98</v>
      </c>
      <c r="C7" s="57">
        <v>1</v>
      </c>
      <c r="D7" s="46">
        <v>2</v>
      </c>
      <c r="E7" s="57">
        <v>1</v>
      </c>
      <c r="F7" s="46">
        <v>4</v>
      </c>
      <c r="G7" s="57">
        <v>1</v>
      </c>
      <c r="H7" s="46"/>
      <c r="I7" s="46">
        <v>4</v>
      </c>
      <c r="J7" s="46">
        <v>4</v>
      </c>
      <c r="K7" s="46">
        <v>2</v>
      </c>
      <c r="L7" s="46">
        <v>2</v>
      </c>
      <c r="M7" s="51"/>
      <c r="N7" s="191">
        <f>O7-M7-H7-I7</f>
        <v>17</v>
      </c>
      <c r="O7" s="51">
        <f t="shared" si="0"/>
        <v>21</v>
      </c>
      <c r="P7" s="51">
        <f t="shared" si="1"/>
        <v>9</v>
      </c>
      <c r="Q7" s="45"/>
    </row>
    <row r="8" spans="1:17" ht="15">
      <c r="A8" s="185">
        <v>3</v>
      </c>
      <c r="B8" s="186" t="s">
        <v>5</v>
      </c>
      <c r="C8" s="138">
        <v>4</v>
      </c>
      <c r="D8" s="138">
        <v>6</v>
      </c>
      <c r="E8" s="138"/>
      <c r="F8" s="138">
        <v>6</v>
      </c>
      <c r="G8" s="144">
        <v>2</v>
      </c>
      <c r="H8" s="138">
        <v>3</v>
      </c>
      <c r="I8" s="138">
        <v>3</v>
      </c>
      <c r="J8" s="138">
        <v>6</v>
      </c>
      <c r="K8" s="138">
        <v>5</v>
      </c>
      <c r="L8" s="138"/>
      <c r="M8" s="140">
        <v>6</v>
      </c>
      <c r="N8" s="192">
        <f>O8-L8-E8-D8</f>
        <v>35</v>
      </c>
      <c r="O8" s="140">
        <f t="shared" si="0"/>
        <v>41</v>
      </c>
      <c r="P8" s="140">
        <f t="shared" si="1"/>
        <v>9</v>
      </c>
      <c r="Q8" s="69"/>
    </row>
    <row r="9" spans="1:17" ht="15">
      <c r="A9" s="35">
        <v>4</v>
      </c>
      <c r="B9" s="113" t="s">
        <v>37</v>
      </c>
      <c r="C9" s="46">
        <v>7</v>
      </c>
      <c r="D9" s="46">
        <v>7</v>
      </c>
      <c r="E9" s="46">
        <v>7</v>
      </c>
      <c r="F9" s="46">
        <v>7</v>
      </c>
      <c r="G9" s="46">
        <v>10</v>
      </c>
      <c r="H9" s="57">
        <v>1</v>
      </c>
      <c r="I9" s="46">
        <v>2</v>
      </c>
      <c r="J9" s="46">
        <v>3</v>
      </c>
      <c r="K9" s="46">
        <v>4</v>
      </c>
      <c r="L9" s="46">
        <v>5</v>
      </c>
      <c r="M9" s="51">
        <v>8</v>
      </c>
      <c r="N9" s="51">
        <f>O9-G9-M9-C9</f>
        <v>36</v>
      </c>
      <c r="O9" s="51">
        <f t="shared" si="0"/>
        <v>61</v>
      </c>
      <c r="P9" s="51">
        <f t="shared" si="1"/>
        <v>11</v>
      </c>
      <c r="Q9" s="45"/>
    </row>
    <row r="10" spans="1:17" ht="12.75">
      <c r="A10" s="198">
        <v>5</v>
      </c>
      <c r="B10" s="113" t="s">
        <v>52</v>
      </c>
      <c r="C10" s="46">
        <v>8</v>
      </c>
      <c r="D10" s="46">
        <v>3</v>
      </c>
      <c r="E10" s="46"/>
      <c r="F10" s="46">
        <v>7</v>
      </c>
      <c r="G10" s="46">
        <v>6</v>
      </c>
      <c r="H10" s="46">
        <v>2</v>
      </c>
      <c r="I10" s="46">
        <v>7</v>
      </c>
      <c r="J10" s="46">
        <v>7</v>
      </c>
      <c r="K10" s="46">
        <v>6</v>
      </c>
      <c r="L10" s="46">
        <v>3</v>
      </c>
      <c r="M10" s="51">
        <v>3</v>
      </c>
      <c r="N10" s="51">
        <f>O10-E10-C10-F10</f>
        <v>37</v>
      </c>
      <c r="O10" s="51">
        <f t="shared" si="0"/>
        <v>52</v>
      </c>
      <c r="P10" s="51">
        <f t="shared" si="1"/>
        <v>10</v>
      </c>
      <c r="Q10" s="45"/>
    </row>
    <row r="11" spans="1:17" ht="12.75">
      <c r="A11" s="198"/>
      <c r="B11" s="114" t="s">
        <v>114</v>
      </c>
      <c r="C11" s="46">
        <v>6</v>
      </c>
      <c r="D11" s="46">
        <v>4</v>
      </c>
      <c r="E11" s="46"/>
      <c r="F11" s="46">
        <v>5</v>
      </c>
      <c r="G11" s="46">
        <v>3</v>
      </c>
      <c r="H11" s="46"/>
      <c r="I11" s="46">
        <v>5</v>
      </c>
      <c r="J11" s="46">
        <v>2</v>
      </c>
      <c r="K11" s="46">
        <v>3</v>
      </c>
      <c r="L11" s="46">
        <v>9</v>
      </c>
      <c r="M11" s="51"/>
      <c r="N11" s="51">
        <f>O11-E11-H11-M11</f>
        <v>37</v>
      </c>
      <c r="O11" s="51">
        <f t="shared" si="0"/>
        <v>37</v>
      </c>
      <c r="P11" s="51">
        <f t="shared" si="1"/>
        <v>8</v>
      </c>
      <c r="Q11" s="69"/>
    </row>
    <row r="12" spans="1:17" ht="15">
      <c r="A12" s="141">
        <v>7</v>
      </c>
      <c r="B12" s="113" t="s">
        <v>48</v>
      </c>
      <c r="C12" s="46">
        <v>2</v>
      </c>
      <c r="D12" s="46">
        <v>13</v>
      </c>
      <c r="E12" s="46">
        <v>9</v>
      </c>
      <c r="F12" s="57">
        <v>1</v>
      </c>
      <c r="G12" s="46">
        <v>5</v>
      </c>
      <c r="H12" s="46">
        <v>7</v>
      </c>
      <c r="I12" s="46">
        <v>6</v>
      </c>
      <c r="J12" s="46">
        <v>8</v>
      </c>
      <c r="K12" s="46">
        <v>7</v>
      </c>
      <c r="L12" s="46">
        <v>6</v>
      </c>
      <c r="M12" s="51"/>
      <c r="N12" s="84">
        <f>O12-M12-D12-E12</f>
        <v>42</v>
      </c>
      <c r="O12" s="51">
        <f t="shared" si="0"/>
        <v>64</v>
      </c>
      <c r="P12" s="51">
        <f t="shared" si="1"/>
        <v>10</v>
      </c>
      <c r="Q12" s="45"/>
    </row>
    <row r="13" spans="1:17" ht="15">
      <c r="A13" s="35">
        <v>8</v>
      </c>
      <c r="B13" s="114" t="s">
        <v>6</v>
      </c>
      <c r="C13" s="46">
        <v>13</v>
      </c>
      <c r="D13" s="46">
        <v>8</v>
      </c>
      <c r="E13" s="46"/>
      <c r="F13" s="46">
        <v>10</v>
      </c>
      <c r="G13" s="85">
        <v>7</v>
      </c>
      <c r="H13" s="46">
        <v>5</v>
      </c>
      <c r="I13" s="46"/>
      <c r="J13" s="46">
        <v>11</v>
      </c>
      <c r="K13" s="46"/>
      <c r="L13" s="57">
        <v>1</v>
      </c>
      <c r="M13" s="51">
        <v>2</v>
      </c>
      <c r="N13" s="51">
        <f>O13-E13-I13-K13</f>
        <v>57</v>
      </c>
      <c r="O13" s="51">
        <f t="shared" si="0"/>
        <v>57</v>
      </c>
      <c r="P13" s="51">
        <f t="shared" si="1"/>
        <v>8</v>
      </c>
      <c r="Q13" s="69"/>
    </row>
    <row r="14" spans="1:17" ht="12.75">
      <c r="A14" s="35">
        <v>9</v>
      </c>
      <c r="B14" s="114" t="s">
        <v>115</v>
      </c>
      <c r="C14" s="46">
        <v>10</v>
      </c>
      <c r="D14" s="46">
        <v>10</v>
      </c>
      <c r="E14" s="46">
        <v>5</v>
      </c>
      <c r="F14" s="46">
        <v>13</v>
      </c>
      <c r="G14" s="85"/>
      <c r="H14" s="46">
        <v>4</v>
      </c>
      <c r="I14" s="46">
        <v>12</v>
      </c>
      <c r="J14" s="46">
        <v>5</v>
      </c>
      <c r="K14" s="46"/>
      <c r="L14" s="46">
        <v>11</v>
      </c>
      <c r="M14" s="51">
        <v>4</v>
      </c>
      <c r="N14" s="51">
        <f>O14-K14-G14-F14</f>
        <v>61</v>
      </c>
      <c r="O14" s="51">
        <f t="shared" si="0"/>
        <v>74</v>
      </c>
      <c r="P14" s="51">
        <f t="shared" si="1"/>
        <v>9</v>
      </c>
      <c r="Q14" s="45"/>
    </row>
    <row r="15" spans="1:17" ht="12.75">
      <c r="A15" s="142">
        <v>10</v>
      </c>
      <c r="B15" s="143" t="s">
        <v>19</v>
      </c>
      <c r="C15" s="138">
        <v>14</v>
      </c>
      <c r="D15" s="138">
        <v>12</v>
      </c>
      <c r="E15" s="138">
        <v>10</v>
      </c>
      <c r="F15" s="138">
        <v>9</v>
      </c>
      <c r="G15" s="144">
        <v>9</v>
      </c>
      <c r="H15" s="138">
        <v>10</v>
      </c>
      <c r="I15" s="138">
        <v>9</v>
      </c>
      <c r="J15" s="138">
        <v>12</v>
      </c>
      <c r="K15" s="138"/>
      <c r="L15" s="138"/>
      <c r="M15" s="140">
        <v>5</v>
      </c>
      <c r="N15" s="140">
        <f>O15-L15-K15-C15</f>
        <v>76</v>
      </c>
      <c r="O15" s="140">
        <f t="shared" si="0"/>
        <v>90</v>
      </c>
      <c r="P15" s="140">
        <f t="shared" si="1"/>
        <v>9</v>
      </c>
      <c r="Q15" s="69"/>
    </row>
    <row r="16" spans="1:17" ht="12.75">
      <c r="A16" s="106" t="s">
        <v>104</v>
      </c>
      <c r="B16" s="96" t="s">
        <v>99</v>
      </c>
      <c r="C16" s="17">
        <v>5</v>
      </c>
      <c r="D16" s="17">
        <v>11</v>
      </c>
      <c r="E16" s="17">
        <v>2</v>
      </c>
      <c r="F16" s="17"/>
      <c r="G16" s="98">
        <v>11</v>
      </c>
      <c r="H16" s="17">
        <v>6</v>
      </c>
      <c r="I16" s="17"/>
      <c r="J16" s="17">
        <v>10</v>
      </c>
      <c r="K16" s="17"/>
      <c r="L16" s="17"/>
      <c r="M16" s="28"/>
      <c r="N16" s="28"/>
      <c r="O16" s="28">
        <f t="shared" si="0"/>
        <v>45</v>
      </c>
      <c r="P16" s="28">
        <f t="shared" si="1"/>
        <v>6</v>
      </c>
      <c r="Q16" s="45"/>
    </row>
    <row r="17" spans="1:17" ht="12.75">
      <c r="A17" s="106" t="s">
        <v>104</v>
      </c>
      <c r="B17" s="96" t="s">
        <v>18</v>
      </c>
      <c r="C17" s="17">
        <v>11</v>
      </c>
      <c r="D17" s="17"/>
      <c r="E17" s="17">
        <v>8</v>
      </c>
      <c r="F17" s="17">
        <v>3</v>
      </c>
      <c r="G17" s="98"/>
      <c r="H17" s="17"/>
      <c r="I17" s="17">
        <v>10</v>
      </c>
      <c r="J17" s="17"/>
      <c r="K17" s="17"/>
      <c r="L17" s="17">
        <v>7</v>
      </c>
      <c r="M17" s="28">
        <v>7</v>
      </c>
      <c r="N17" s="28"/>
      <c r="O17" s="28">
        <f t="shared" si="0"/>
        <v>46</v>
      </c>
      <c r="P17" s="28">
        <f t="shared" si="1"/>
        <v>6</v>
      </c>
      <c r="Q17" s="69"/>
    </row>
    <row r="18" spans="1:17" ht="12.75">
      <c r="A18" s="106" t="s">
        <v>104</v>
      </c>
      <c r="B18" s="96" t="s">
        <v>43</v>
      </c>
      <c r="C18" s="17">
        <v>9</v>
      </c>
      <c r="D18" s="17">
        <v>9</v>
      </c>
      <c r="E18" s="17">
        <v>6</v>
      </c>
      <c r="F18" s="17">
        <v>12</v>
      </c>
      <c r="G18" s="17"/>
      <c r="H18" s="17"/>
      <c r="I18" s="17">
        <v>11</v>
      </c>
      <c r="J18" s="17"/>
      <c r="K18" s="17">
        <v>8</v>
      </c>
      <c r="L18" s="17"/>
      <c r="M18" s="28"/>
      <c r="N18" s="28"/>
      <c r="O18" s="28">
        <f t="shared" si="0"/>
        <v>55</v>
      </c>
      <c r="P18" s="28">
        <f t="shared" si="1"/>
        <v>6</v>
      </c>
      <c r="Q18" s="45"/>
    </row>
    <row r="19" spans="1:16" ht="12">
      <c r="A19" s="101" t="s">
        <v>104</v>
      </c>
      <c r="B19" s="96" t="s">
        <v>60</v>
      </c>
      <c r="C19" s="17"/>
      <c r="D19" s="17"/>
      <c r="E19" s="17">
        <v>4</v>
      </c>
      <c r="F19" s="17">
        <v>11</v>
      </c>
      <c r="G19" s="98">
        <v>4</v>
      </c>
      <c r="H19" s="17">
        <v>9</v>
      </c>
      <c r="I19" s="17"/>
      <c r="J19" s="17"/>
      <c r="K19" s="17"/>
      <c r="L19" s="17"/>
      <c r="M19" s="28"/>
      <c r="N19" s="28"/>
      <c r="O19" s="28">
        <f t="shared" si="0"/>
        <v>28</v>
      </c>
      <c r="P19" s="28">
        <f t="shared" si="1"/>
        <v>4</v>
      </c>
    </row>
    <row r="20" spans="1:16" ht="12">
      <c r="A20" s="101" t="s">
        <v>104</v>
      </c>
      <c r="B20" s="96" t="s">
        <v>77</v>
      </c>
      <c r="C20" s="17"/>
      <c r="D20" s="17"/>
      <c r="E20" s="17"/>
      <c r="F20" s="17"/>
      <c r="G20" s="17"/>
      <c r="H20" s="17"/>
      <c r="I20" s="17">
        <v>8</v>
      </c>
      <c r="J20" s="17">
        <v>9</v>
      </c>
      <c r="K20" s="17"/>
      <c r="L20" s="17">
        <v>10</v>
      </c>
      <c r="M20" s="28"/>
      <c r="N20" s="28"/>
      <c r="O20" s="28">
        <f t="shared" si="0"/>
        <v>27</v>
      </c>
      <c r="P20" s="28">
        <f t="shared" si="1"/>
        <v>3</v>
      </c>
    </row>
    <row r="21" spans="1:16" ht="12">
      <c r="A21" s="101" t="s">
        <v>104</v>
      </c>
      <c r="B21" s="96" t="s">
        <v>17</v>
      </c>
      <c r="C21" s="17"/>
      <c r="D21" s="97">
        <v>1</v>
      </c>
      <c r="E21" s="17"/>
      <c r="F21" s="17"/>
      <c r="G21" s="98"/>
      <c r="H21" s="17"/>
      <c r="I21" s="17"/>
      <c r="J21" s="17"/>
      <c r="K21" s="17"/>
      <c r="L21" s="17"/>
      <c r="M21" s="28"/>
      <c r="N21" s="28"/>
      <c r="O21" s="28">
        <f t="shared" si="0"/>
        <v>1</v>
      </c>
      <c r="P21" s="28">
        <f t="shared" si="1"/>
        <v>1</v>
      </c>
    </row>
    <row r="22" spans="1:16" ht="12">
      <c r="A22" s="101" t="s">
        <v>104</v>
      </c>
      <c r="B22" s="96" t="s">
        <v>76</v>
      </c>
      <c r="C22" s="17"/>
      <c r="D22" s="17"/>
      <c r="E22" s="17"/>
      <c r="F22" s="17"/>
      <c r="G22" s="98"/>
      <c r="H22" s="17"/>
      <c r="I22" s="17"/>
      <c r="J22" s="17"/>
      <c r="K22" s="17"/>
      <c r="L22" s="17">
        <v>8</v>
      </c>
      <c r="M22" s="28"/>
      <c r="N22" s="28"/>
      <c r="O22" s="28">
        <f t="shared" si="0"/>
        <v>8</v>
      </c>
      <c r="P22" s="28">
        <f t="shared" si="1"/>
        <v>1</v>
      </c>
    </row>
    <row r="23" spans="1:16" ht="12">
      <c r="A23" s="101" t="s">
        <v>104</v>
      </c>
      <c r="B23" s="96" t="s">
        <v>58</v>
      </c>
      <c r="C23" s="17">
        <v>12</v>
      </c>
      <c r="D23" s="17"/>
      <c r="E23" s="17"/>
      <c r="F23" s="17"/>
      <c r="G23" s="98"/>
      <c r="H23" s="17"/>
      <c r="I23" s="17"/>
      <c r="J23" s="17"/>
      <c r="K23" s="17"/>
      <c r="L23" s="17"/>
      <c r="M23" s="28"/>
      <c r="N23" s="28"/>
      <c r="O23" s="28">
        <f t="shared" si="0"/>
        <v>12</v>
      </c>
      <c r="P23" s="28">
        <f t="shared" si="1"/>
        <v>1</v>
      </c>
    </row>
    <row r="24" spans="1:16" ht="12.75" thickBot="1">
      <c r="A24" s="37"/>
      <c r="B24" s="72"/>
      <c r="C24" s="48"/>
      <c r="D24" s="48"/>
      <c r="E24" s="48"/>
      <c r="F24" s="48"/>
      <c r="G24" s="86"/>
      <c r="H24" s="48"/>
      <c r="I24" s="48"/>
      <c r="J24" s="48"/>
      <c r="K24" s="48"/>
      <c r="L24" s="48"/>
      <c r="M24" s="52"/>
      <c r="N24" s="52"/>
      <c r="O24" s="52"/>
      <c r="P24" s="52"/>
    </row>
    <row r="26" spans="1:11" ht="12.75">
      <c r="A26" s="115"/>
      <c r="B26" s="110" t="s">
        <v>35</v>
      </c>
      <c r="J26" s="12"/>
      <c r="K26" s="13"/>
    </row>
    <row r="27" spans="1:11" ht="12.75">
      <c r="A27" s="23"/>
      <c r="B27" s="14" t="s">
        <v>47</v>
      </c>
      <c r="J27" s="12"/>
      <c r="K27" s="13"/>
    </row>
    <row r="28" spans="10:11" ht="12.75">
      <c r="J28" s="12"/>
      <c r="K28" s="13"/>
    </row>
    <row r="29" spans="10:11" ht="12.75">
      <c r="J29" s="12"/>
      <c r="K29" s="13"/>
    </row>
    <row r="30" spans="10:11" ht="12.75">
      <c r="J30" s="12"/>
      <c r="K30" s="13"/>
    </row>
    <row r="31" spans="10:11" ht="12.75">
      <c r="J31" s="12"/>
      <c r="K31" s="13"/>
    </row>
  </sheetData>
  <sheetProtection/>
  <mergeCells count="1">
    <mergeCell ref="A10:A11"/>
  </mergeCells>
  <printOptions/>
  <pageMargins left="0.75" right="0.75" top="1" bottom="1" header="0.5" footer="0.5"/>
  <pageSetup fitToHeight="1" fitToWidth="1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A1" sqref="A1"/>
    </sheetView>
  </sheetViews>
  <sheetFormatPr defaultColWidth="9.28125" defaultRowHeight="12.75"/>
  <cols>
    <col min="1" max="1" width="3.7109375" style="3" bestFit="1" customWidth="1"/>
    <col min="2" max="2" width="20.140625" style="0" bestFit="1" customWidth="1"/>
    <col min="3" max="3" width="4.140625" style="0" bestFit="1" customWidth="1"/>
    <col min="4" max="4" width="5.00390625" style="0" bestFit="1" customWidth="1"/>
    <col min="5" max="5" width="4.421875" style="0" customWidth="1"/>
    <col min="6" max="6" width="5.8515625" style="0" bestFit="1" customWidth="1"/>
    <col min="7" max="7" width="5.00390625" style="0" bestFit="1" customWidth="1"/>
    <col min="8" max="8" width="4.8515625" style="0" bestFit="1" customWidth="1"/>
    <col min="9" max="10" width="5.00390625" style="0" bestFit="1" customWidth="1"/>
    <col min="11" max="11" width="4.421875" style="0" bestFit="1" customWidth="1"/>
    <col min="12" max="12" width="5.28125" style="0" bestFit="1" customWidth="1"/>
    <col min="13" max="13" width="5.00390625" style="0" bestFit="1" customWidth="1"/>
    <col min="14" max="14" width="6.00390625" style="3" customWidth="1"/>
    <col min="15" max="16" width="6.421875" style="3" bestFit="1" customWidth="1"/>
    <col min="17" max="17" width="3.28125" style="0" customWidth="1"/>
  </cols>
  <sheetData>
    <row r="1" ht="27.75">
      <c r="A1" s="39" t="s">
        <v>91</v>
      </c>
    </row>
    <row r="2" ht="21">
      <c r="A2" s="9" t="s">
        <v>0</v>
      </c>
    </row>
    <row r="3" ht="12">
      <c r="A3" s="95"/>
    </row>
    <row r="4" ht="12.75" thickBot="1"/>
    <row r="5" spans="1:16" s="44" customFormat="1" ht="12.75" thickBot="1">
      <c r="A5" s="87" t="s">
        <v>124</v>
      </c>
      <c r="B5" s="60" t="s">
        <v>31</v>
      </c>
      <c r="C5" s="61" t="s">
        <v>79</v>
      </c>
      <c r="D5" s="61" t="s">
        <v>80</v>
      </c>
      <c r="E5" s="61" t="s">
        <v>81</v>
      </c>
      <c r="F5" s="61" t="s">
        <v>82</v>
      </c>
      <c r="G5" s="61" t="s">
        <v>83</v>
      </c>
      <c r="H5" s="61" t="s">
        <v>84</v>
      </c>
      <c r="I5" s="61" t="s">
        <v>85</v>
      </c>
      <c r="J5" s="61" t="s">
        <v>86</v>
      </c>
      <c r="K5" s="61" t="s">
        <v>87</v>
      </c>
      <c r="L5" s="61" t="s">
        <v>88</v>
      </c>
      <c r="M5" s="61" t="s">
        <v>89</v>
      </c>
      <c r="N5" s="70" t="s">
        <v>123</v>
      </c>
      <c r="O5" s="77" t="s">
        <v>90</v>
      </c>
      <c r="P5" s="77" t="s">
        <v>121</v>
      </c>
    </row>
    <row r="6" spans="1:17" ht="15">
      <c r="A6" s="175">
        <v>1</v>
      </c>
      <c r="B6" s="176" t="s">
        <v>130</v>
      </c>
      <c r="C6" s="56">
        <v>1</v>
      </c>
      <c r="D6" s="56">
        <v>1</v>
      </c>
      <c r="E6" s="58">
        <v>4</v>
      </c>
      <c r="F6" s="58">
        <v>7</v>
      </c>
      <c r="G6" s="58">
        <v>3</v>
      </c>
      <c r="H6" s="58">
        <v>6</v>
      </c>
      <c r="I6" s="58">
        <v>11</v>
      </c>
      <c r="J6" s="58">
        <v>4</v>
      </c>
      <c r="K6" s="58">
        <v>3</v>
      </c>
      <c r="L6" s="58">
        <v>8</v>
      </c>
      <c r="M6" s="149">
        <v>1</v>
      </c>
      <c r="N6" s="190">
        <f>O6-I6-L6-F6</f>
        <v>23</v>
      </c>
      <c r="O6" s="74">
        <f aca="true" t="shared" si="0" ref="O6:O25">SUM(C6:M6)</f>
        <v>49</v>
      </c>
      <c r="P6" s="74">
        <f aca="true" t="shared" si="1" ref="P6:P25">COUNTA(C6:M6)</f>
        <v>11</v>
      </c>
      <c r="Q6" s="45"/>
    </row>
    <row r="7" spans="1:17" ht="15">
      <c r="A7" s="189">
        <v>2</v>
      </c>
      <c r="B7" s="178" t="s">
        <v>53</v>
      </c>
      <c r="C7" s="46">
        <v>3</v>
      </c>
      <c r="D7" s="46">
        <v>2</v>
      </c>
      <c r="E7" s="46">
        <v>2</v>
      </c>
      <c r="F7" s="46">
        <v>11</v>
      </c>
      <c r="G7" s="57">
        <v>1</v>
      </c>
      <c r="H7" s="46">
        <v>5</v>
      </c>
      <c r="I7" s="46">
        <v>6</v>
      </c>
      <c r="J7" s="46">
        <v>6</v>
      </c>
      <c r="K7" s="46">
        <v>4</v>
      </c>
      <c r="L7" s="46">
        <v>4</v>
      </c>
      <c r="M7" s="51">
        <v>7</v>
      </c>
      <c r="N7" s="191">
        <f>O7-F7-M7-I7</f>
        <v>27</v>
      </c>
      <c r="O7" s="51">
        <f t="shared" si="0"/>
        <v>51</v>
      </c>
      <c r="P7" s="51">
        <f t="shared" si="1"/>
        <v>11</v>
      </c>
      <c r="Q7" s="45"/>
    </row>
    <row r="8" spans="1:17" ht="15">
      <c r="A8" s="185">
        <v>3</v>
      </c>
      <c r="B8" s="180" t="s">
        <v>20</v>
      </c>
      <c r="C8" s="138">
        <v>5</v>
      </c>
      <c r="D8" s="138">
        <v>5</v>
      </c>
      <c r="E8" s="138">
        <v>8</v>
      </c>
      <c r="F8" s="138"/>
      <c r="G8" s="150">
        <v>2</v>
      </c>
      <c r="H8" s="139">
        <v>1</v>
      </c>
      <c r="I8" s="138">
        <v>9</v>
      </c>
      <c r="J8" s="138">
        <v>8</v>
      </c>
      <c r="K8" s="139">
        <v>1</v>
      </c>
      <c r="L8" s="138">
        <v>7</v>
      </c>
      <c r="M8" s="140">
        <v>10</v>
      </c>
      <c r="N8" s="192">
        <f>O8-M8-I8-F8</f>
        <v>37</v>
      </c>
      <c r="O8" s="140">
        <f t="shared" si="0"/>
        <v>56</v>
      </c>
      <c r="P8" s="140">
        <f t="shared" si="1"/>
        <v>10</v>
      </c>
      <c r="Q8" s="76"/>
    </row>
    <row r="9" spans="1:17" ht="15">
      <c r="A9" s="35">
        <v>4</v>
      </c>
      <c r="B9" s="116" t="s">
        <v>46</v>
      </c>
      <c r="C9" s="46">
        <v>8</v>
      </c>
      <c r="D9" s="46">
        <v>4</v>
      </c>
      <c r="E9" s="46">
        <v>9</v>
      </c>
      <c r="F9" s="46">
        <v>5</v>
      </c>
      <c r="G9" s="46">
        <v>8</v>
      </c>
      <c r="H9" s="46">
        <v>7</v>
      </c>
      <c r="I9" s="57">
        <v>1</v>
      </c>
      <c r="J9" s="46">
        <v>5</v>
      </c>
      <c r="K9" s="46">
        <v>2</v>
      </c>
      <c r="L9" s="46"/>
      <c r="M9" s="51"/>
      <c r="N9" s="51">
        <f>O9-M9-L9-E9</f>
        <v>40</v>
      </c>
      <c r="O9" s="51">
        <f t="shared" si="0"/>
        <v>49</v>
      </c>
      <c r="P9" s="51">
        <f t="shared" si="1"/>
        <v>9</v>
      </c>
      <c r="Q9" s="45"/>
    </row>
    <row r="10" spans="1:17" ht="12.75">
      <c r="A10" s="35">
        <v>5</v>
      </c>
      <c r="B10" s="116" t="s">
        <v>100</v>
      </c>
      <c r="C10" s="46">
        <v>4</v>
      </c>
      <c r="D10" s="46">
        <v>8</v>
      </c>
      <c r="E10" s="46">
        <v>3</v>
      </c>
      <c r="F10" s="46">
        <v>12</v>
      </c>
      <c r="G10" s="46">
        <v>6</v>
      </c>
      <c r="H10" s="46">
        <v>10</v>
      </c>
      <c r="I10" s="46"/>
      <c r="J10" s="46">
        <v>9</v>
      </c>
      <c r="K10" s="46">
        <v>8</v>
      </c>
      <c r="L10" s="46">
        <v>2</v>
      </c>
      <c r="M10" s="51">
        <v>3</v>
      </c>
      <c r="N10" s="51">
        <f>O10-I10-F10-H10</f>
        <v>43</v>
      </c>
      <c r="O10" s="51">
        <f t="shared" si="0"/>
        <v>65</v>
      </c>
      <c r="P10" s="51">
        <f t="shared" si="1"/>
        <v>10</v>
      </c>
      <c r="Q10" s="45"/>
    </row>
    <row r="11" spans="1:17" ht="15">
      <c r="A11" s="35">
        <v>6</v>
      </c>
      <c r="B11" s="116" t="s">
        <v>51</v>
      </c>
      <c r="C11" s="46">
        <v>6</v>
      </c>
      <c r="D11" s="46">
        <v>11</v>
      </c>
      <c r="E11" s="46">
        <v>5</v>
      </c>
      <c r="F11" s="57">
        <v>1</v>
      </c>
      <c r="G11" s="46"/>
      <c r="H11" s="46">
        <v>2</v>
      </c>
      <c r="I11" s="46">
        <v>5</v>
      </c>
      <c r="J11" s="46">
        <v>7</v>
      </c>
      <c r="K11" s="46">
        <v>10</v>
      </c>
      <c r="L11" s="46">
        <v>9</v>
      </c>
      <c r="M11" s="51"/>
      <c r="N11" s="51">
        <f>O11-M11-G11-D11</f>
        <v>45</v>
      </c>
      <c r="O11" s="51">
        <f t="shared" si="0"/>
        <v>56</v>
      </c>
      <c r="P11" s="51">
        <f t="shared" si="1"/>
        <v>9</v>
      </c>
      <c r="Q11" s="45"/>
    </row>
    <row r="12" spans="1:17" ht="15">
      <c r="A12" s="35">
        <v>7</v>
      </c>
      <c r="B12" s="116" t="s">
        <v>132</v>
      </c>
      <c r="C12" s="46">
        <v>13</v>
      </c>
      <c r="D12" s="46">
        <v>9</v>
      </c>
      <c r="E12" s="46">
        <v>11</v>
      </c>
      <c r="F12" s="99">
        <v>7</v>
      </c>
      <c r="G12" s="46">
        <v>5</v>
      </c>
      <c r="H12" s="46">
        <v>9</v>
      </c>
      <c r="I12" s="46">
        <v>3</v>
      </c>
      <c r="J12" s="46">
        <v>12</v>
      </c>
      <c r="K12" s="46"/>
      <c r="L12" s="57">
        <v>1</v>
      </c>
      <c r="M12" s="51">
        <v>4</v>
      </c>
      <c r="N12" s="51">
        <f>O12-K12-C12-J12</f>
        <v>49</v>
      </c>
      <c r="O12" s="51">
        <f t="shared" si="0"/>
        <v>74</v>
      </c>
      <c r="P12" s="51">
        <f t="shared" si="1"/>
        <v>10</v>
      </c>
      <c r="Q12" s="69"/>
    </row>
    <row r="13" spans="1:17" ht="12.75">
      <c r="A13" s="35">
        <v>8</v>
      </c>
      <c r="B13" s="116" t="s">
        <v>126</v>
      </c>
      <c r="C13" s="46">
        <v>11</v>
      </c>
      <c r="D13" s="46">
        <v>6</v>
      </c>
      <c r="E13" s="99">
        <v>6</v>
      </c>
      <c r="F13" s="46">
        <v>18</v>
      </c>
      <c r="G13" s="46">
        <v>10</v>
      </c>
      <c r="H13" s="46">
        <v>15</v>
      </c>
      <c r="I13" s="46">
        <v>14</v>
      </c>
      <c r="J13" s="46">
        <v>3</v>
      </c>
      <c r="K13" s="46">
        <v>7</v>
      </c>
      <c r="L13" s="46">
        <v>3</v>
      </c>
      <c r="M13" s="51">
        <v>6</v>
      </c>
      <c r="N13" s="51">
        <f>O13-F13-H13-I13</f>
        <v>52</v>
      </c>
      <c r="O13" s="51">
        <f t="shared" si="0"/>
        <v>99</v>
      </c>
      <c r="P13" s="51">
        <f t="shared" si="1"/>
        <v>11</v>
      </c>
      <c r="Q13" s="45"/>
    </row>
    <row r="14" spans="1:17" ht="15">
      <c r="A14" s="198">
        <v>9</v>
      </c>
      <c r="B14" s="121" t="s">
        <v>133</v>
      </c>
      <c r="C14" s="46">
        <v>9</v>
      </c>
      <c r="D14" s="46">
        <v>12</v>
      </c>
      <c r="E14" s="46">
        <v>10</v>
      </c>
      <c r="F14" s="46">
        <v>10</v>
      </c>
      <c r="G14" s="46"/>
      <c r="H14" s="46">
        <v>11</v>
      </c>
      <c r="I14" s="46">
        <v>10</v>
      </c>
      <c r="J14" s="57">
        <v>1</v>
      </c>
      <c r="K14" s="46"/>
      <c r="L14" s="46">
        <v>5</v>
      </c>
      <c r="M14" s="51">
        <v>8</v>
      </c>
      <c r="N14" s="51">
        <f>O14-K14-G14-D14</f>
        <v>64</v>
      </c>
      <c r="O14" s="51">
        <f t="shared" si="0"/>
        <v>76</v>
      </c>
      <c r="P14" s="51">
        <f t="shared" si="1"/>
        <v>9</v>
      </c>
      <c r="Q14" s="45"/>
    </row>
    <row r="15" spans="1:17" ht="12.75">
      <c r="A15" s="199"/>
      <c r="B15" s="121" t="s">
        <v>116</v>
      </c>
      <c r="C15" s="46">
        <v>2</v>
      </c>
      <c r="D15" s="46">
        <v>3</v>
      </c>
      <c r="E15" s="46">
        <v>7</v>
      </c>
      <c r="F15" s="46">
        <v>15</v>
      </c>
      <c r="G15" s="46"/>
      <c r="H15" s="46"/>
      <c r="I15" s="46">
        <v>8</v>
      </c>
      <c r="J15" s="46">
        <v>11</v>
      </c>
      <c r="K15" s="46">
        <v>9</v>
      </c>
      <c r="L15" s="46"/>
      <c r="M15" s="51">
        <v>9</v>
      </c>
      <c r="N15" s="51">
        <f>O15-L15-H15-G15</f>
        <v>64</v>
      </c>
      <c r="O15" s="51">
        <f t="shared" si="0"/>
        <v>64</v>
      </c>
      <c r="P15" s="51">
        <f t="shared" si="1"/>
        <v>8</v>
      </c>
      <c r="Q15" s="45"/>
    </row>
    <row r="16" spans="1:17" ht="12.75">
      <c r="A16" s="141">
        <v>11</v>
      </c>
      <c r="B16" s="121" t="s">
        <v>61</v>
      </c>
      <c r="C16" s="46"/>
      <c r="D16" s="46"/>
      <c r="E16" s="46">
        <v>12</v>
      </c>
      <c r="F16" s="46">
        <v>16</v>
      </c>
      <c r="G16" s="46">
        <v>9</v>
      </c>
      <c r="H16" s="46">
        <v>3</v>
      </c>
      <c r="I16" s="46">
        <v>12</v>
      </c>
      <c r="J16" s="46">
        <v>13</v>
      </c>
      <c r="K16" s="46">
        <v>11</v>
      </c>
      <c r="L16" s="46">
        <v>10</v>
      </c>
      <c r="M16" s="51">
        <v>2</v>
      </c>
      <c r="N16" s="51">
        <f>O16-C16-D16-F16</f>
        <v>72</v>
      </c>
      <c r="O16" s="51">
        <f t="shared" si="0"/>
        <v>88</v>
      </c>
      <c r="P16" s="51">
        <f t="shared" si="1"/>
        <v>9</v>
      </c>
      <c r="Q16" s="69"/>
    </row>
    <row r="17" spans="1:17" ht="12.75">
      <c r="A17" s="35">
        <v>12</v>
      </c>
      <c r="B17" s="121" t="s">
        <v>127</v>
      </c>
      <c r="C17" s="46">
        <v>12</v>
      </c>
      <c r="D17" s="46"/>
      <c r="E17" s="46"/>
      <c r="F17" s="46">
        <v>3</v>
      </c>
      <c r="G17" s="46">
        <v>7</v>
      </c>
      <c r="H17" s="46">
        <v>14</v>
      </c>
      <c r="I17" s="46">
        <v>15</v>
      </c>
      <c r="J17" s="46">
        <v>14</v>
      </c>
      <c r="K17" s="46">
        <v>6</v>
      </c>
      <c r="L17" s="46">
        <v>6</v>
      </c>
      <c r="M17" s="51">
        <v>12</v>
      </c>
      <c r="N17" s="51">
        <f>O17-D17-E17-I17</f>
        <v>74</v>
      </c>
      <c r="O17" s="51">
        <f t="shared" si="0"/>
        <v>89</v>
      </c>
      <c r="P17" s="51">
        <f t="shared" si="1"/>
        <v>9</v>
      </c>
      <c r="Q17" s="45"/>
    </row>
    <row r="18" spans="1:16" ht="12">
      <c r="A18" s="151">
        <v>13</v>
      </c>
      <c r="B18" s="152" t="s">
        <v>62</v>
      </c>
      <c r="C18" s="138"/>
      <c r="D18" s="138"/>
      <c r="E18" s="138"/>
      <c r="F18" s="138">
        <v>9</v>
      </c>
      <c r="G18" s="138">
        <v>11</v>
      </c>
      <c r="H18" s="138">
        <v>12</v>
      </c>
      <c r="I18" s="138">
        <v>13</v>
      </c>
      <c r="J18" s="138">
        <v>15</v>
      </c>
      <c r="K18" s="138">
        <v>12</v>
      </c>
      <c r="L18" s="138">
        <v>11</v>
      </c>
      <c r="M18" s="140">
        <v>11</v>
      </c>
      <c r="N18" s="140">
        <f>O18-C18-D18-E18</f>
        <v>94</v>
      </c>
      <c r="O18" s="140">
        <f t="shared" si="0"/>
        <v>94</v>
      </c>
      <c r="P18" s="140">
        <f t="shared" si="1"/>
        <v>8</v>
      </c>
    </row>
    <row r="19" spans="1:16" ht="12">
      <c r="A19" s="106" t="s">
        <v>104</v>
      </c>
      <c r="B19" s="100" t="s">
        <v>131</v>
      </c>
      <c r="C19" s="17">
        <v>7</v>
      </c>
      <c r="D19" s="17">
        <v>10</v>
      </c>
      <c r="E19" s="97">
        <v>1</v>
      </c>
      <c r="F19" s="17">
        <v>17</v>
      </c>
      <c r="G19" s="17"/>
      <c r="H19" s="17">
        <v>13</v>
      </c>
      <c r="I19" s="17">
        <v>4</v>
      </c>
      <c r="J19" s="17">
        <v>10</v>
      </c>
      <c r="K19" s="17"/>
      <c r="L19" s="17"/>
      <c r="M19" s="28"/>
      <c r="N19" s="28"/>
      <c r="O19" s="28">
        <f t="shared" si="0"/>
        <v>62</v>
      </c>
      <c r="P19" s="28">
        <f t="shared" si="1"/>
        <v>7</v>
      </c>
    </row>
    <row r="20" spans="1:17" ht="12">
      <c r="A20" s="106" t="s">
        <v>104</v>
      </c>
      <c r="B20" s="119" t="s">
        <v>1</v>
      </c>
      <c r="C20" s="17"/>
      <c r="D20" s="17">
        <v>7</v>
      </c>
      <c r="E20" s="103"/>
      <c r="F20" s="17">
        <v>2</v>
      </c>
      <c r="G20" s="17">
        <v>4</v>
      </c>
      <c r="H20" s="17"/>
      <c r="I20" s="17">
        <v>2</v>
      </c>
      <c r="J20" s="17">
        <v>2</v>
      </c>
      <c r="K20" s="17">
        <v>5</v>
      </c>
      <c r="L20" s="17"/>
      <c r="M20" s="28"/>
      <c r="N20" s="28"/>
      <c r="O20" s="28">
        <f t="shared" si="0"/>
        <v>22</v>
      </c>
      <c r="P20" s="28">
        <f t="shared" si="1"/>
        <v>6</v>
      </c>
      <c r="Q20" s="4"/>
    </row>
    <row r="21" spans="1:17" ht="12">
      <c r="A21" s="106" t="s">
        <v>104</v>
      </c>
      <c r="B21" s="100" t="s">
        <v>28</v>
      </c>
      <c r="C21" s="17">
        <v>10</v>
      </c>
      <c r="D21" s="17"/>
      <c r="E21" s="17"/>
      <c r="F21" s="17">
        <v>4</v>
      </c>
      <c r="G21" s="17"/>
      <c r="H21" s="17">
        <v>4</v>
      </c>
      <c r="I21" s="17">
        <v>7</v>
      </c>
      <c r="J21" s="17"/>
      <c r="K21" s="17"/>
      <c r="L21" s="17"/>
      <c r="M21" s="28"/>
      <c r="N21" s="28"/>
      <c r="O21" s="28">
        <f t="shared" si="0"/>
        <v>25</v>
      </c>
      <c r="P21" s="28">
        <f t="shared" si="1"/>
        <v>4</v>
      </c>
      <c r="Q21" s="4"/>
    </row>
    <row r="22" spans="1:17" s="27" customFormat="1" ht="9.75">
      <c r="A22" s="106" t="s">
        <v>104</v>
      </c>
      <c r="B22" s="100" t="s">
        <v>65</v>
      </c>
      <c r="C22" s="17"/>
      <c r="D22" s="17"/>
      <c r="E22" s="17"/>
      <c r="F22" s="17">
        <v>6</v>
      </c>
      <c r="G22" s="17"/>
      <c r="H22" s="17"/>
      <c r="I22" s="17"/>
      <c r="J22" s="17"/>
      <c r="K22" s="17"/>
      <c r="L22" s="17"/>
      <c r="M22" s="28">
        <v>5</v>
      </c>
      <c r="N22" s="28"/>
      <c r="O22" s="28">
        <f t="shared" si="0"/>
        <v>11</v>
      </c>
      <c r="P22" s="28">
        <f t="shared" si="1"/>
        <v>2</v>
      </c>
      <c r="Q22" s="108"/>
    </row>
    <row r="23" spans="1:16" s="27" customFormat="1" ht="9.75">
      <c r="A23" s="106" t="s">
        <v>104</v>
      </c>
      <c r="B23" s="100" t="s">
        <v>66</v>
      </c>
      <c r="C23" s="17"/>
      <c r="D23" s="17"/>
      <c r="E23" s="17"/>
      <c r="F23" s="17">
        <v>13</v>
      </c>
      <c r="G23" s="17"/>
      <c r="H23" s="17">
        <v>16</v>
      </c>
      <c r="I23" s="17"/>
      <c r="J23" s="17"/>
      <c r="K23" s="17"/>
      <c r="L23" s="17"/>
      <c r="M23" s="28"/>
      <c r="N23" s="28"/>
      <c r="O23" s="28">
        <f t="shared" si="0"/>
        <v>29</v>
      </c>
      <c r="P23" s="28">
        <f t="shared" si="1"/>
        <v>2</v>
      </c>
    </row>
    <row r="24" spans="1:16" s="27" customFormat="1" ht="9.75">
      <c r="A24" s="106" t="s">
        <v>104</v>
      </c>
      <c r="B24" s="100" t="s">
        <v>67</v>
      </c>
      <c r="C24" s="17"/>
      <c r="D24" s="17"/>
      <c r="E24" s="17"/>
      <c r="F24" s="17">
        <v>14</v>
      </c>
      <c r="G24" s="17"/>
      <c r="H24" s="17"/>
      <c r="I24" s="17">
        <v>16</v>
      </c>
      <c r="J24" s="17"/>
      <c r="K24" s="17"/>
      <c r="L24" s="17"/>
      <c r="M24" s="28"/>
      <c r="N24" s="28"/>
      <c r="O24" s="28">
        <f t="shared" si="0"/>
        <v>30</v>
      </c>
      <c r="P24" s="28">
        <f t="shared" si="1"/>
        <v>2</v>
      </c>
    </row>
    <row r="25" spans="1:16" s="27" customFormat="1" ht="9.75">
      <c r="A25" s="106" t="s">
        <v>104</v>
      </c>
      <c r="B25" s="100" t="s">
        <v>38</v>
      </c>
      <c r="C25" s="17"/>
      <c r="D25" s="17"/>
      <c r="E25" s="17"/>
      <c r="F25" s="17"/>
      <c r="G25" s="17"/>
      <c r="H25" s="17">
        <v>8</v>
      </c>
      <c r="I25" s="17"/>
      <c r="J25" s="17"/>
      <c r="K25" s="17"/>
      <c r="L25" s="17"/>
      <c r="M25" s="28"/>
      <c r="N25" s="28"/>
      <c r="O25" s="28">
        <f t="shared" si="0"/>
        <v>8</v>
      </c>
      <c r="P25" s="28">
        <f t="shared" si="1"/>
        <v>1</v>
      </c>
    </row>
    <row r="26" spans="1:16" ht="12.75" thickBot="1">
      <c r="A26" s="43"/>
      <c r="B26" s="3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2"/>
      <c r="N26" s="52"/>
      <c r="O26" s="52"/>
      <c r="P26" s="52"/>
    </row>
    <row r="27" spans="12:13" ht="12.75">
      <c r="L27" s="12"/>
      <c r="M27" s="13"/>
    </row>
    <row r="28" spans="12:13" ht="12.75">
      <c r="L28" s="3"/>
      <c r="M28" s="13"/>
    </row>
    <row r="29" spans="1:13" ht="12.75">
      <c r="A29" s="115"/>
      <c r="B29" s="110" t="s">
        <v>35</v>
      </c>
      <c r="L29" s="3"/>
      <c r="M29" s="13"/>
    </row>
    <row r="30" spans="1:13" ht="12.75">
      <c r="A30" s="23"/>
      <c r="B30" s="14" t="s">
        <v>47</v>
      </c>
      <c r="L30" s="3"/>
      <c r="M30" s="13"/>
    </row>
    <row r="31" spans="2:13" ht="12.75">
      <c r="B31" s="13"/>
      <c r="L31" s="3"/>
      <c r="M31" s="13"/>
    </row>
    <row r="32" spans="2:13" ht="12.75">
      <c r="B32" s="13"/>
      <c r="L32" s="3"/>
      <c r="M32" s="13"/>
    </row>
    <row r="33" spans="2:13" ht="12.75">
      <c r="B33" s="13"/>
      <c r="L33" s="3"/>
      <c r="M33" s="13"/>
    </row>
    <row r="34" spans="2:13" ht="12.75">
      <c r="B34" s="13"/>
      <c r="L34" s="3"/>
      <c r="M34" s="13"/>
    </row>
    <row r="35" spans="2:13" ht="12.75">
      <c r="B35" s="13"/>
      <c r="L35" s="3"/>
      <c r="M35" s="13"/>
    </row>
    <row r="36" spans="2:13" ht="12.75">
      <c r="B36" s="13"/>
      <c r="L36" s="3"/>
      <c r="M36" s="13"/>
    </row>
    <row r="37" spans="2:13" ht="12.75">
      <c r="B37" s="13"/>
      <c r="L37" s="3"/>
      <c r="M37" s="13"/>
    </row>
    <row r="38" spans="2:13" ht="12.75">
      <c r="B38" s="13"/>
      <c r="L38" s="3"/>
      <c r="M38" s="13"/>
    </row>
    <row r="39" spans="2:13" ht="12.75">
      <c r="B39" s="13"/>
      <c r="L39" s="12"/>
      <c r="M39" s="13"/>
    </row>
    <row r="40" spans="2:13" ht="12.75">
      <c r="B40" s="13"/>
      <c r="L40" s="12"/>
      <c r="M40" s="13"/>
    </row>
    <row r="41" ht="12.75">
      <c r="B41" s="13"/>
    </row>
    <row r="42" spans="1:2" ht="12.75">
      <c r="A42" s="12"/>
      <c r="B42" s="13"/>
    </row>
    <row r="43" spans="1:2" ht="12.75">
      <c r="A43" s="12"/>
      <c r="B43" s="13"/>
    </row>
  </sheetData>
  <sheetProtection/>
  <mergeCells count="1">
    <mergeCell ref="A14:A15"/>
  </mergeCells>
  <printOptions/>
  <pageMargins left="0.75" right="0.75" top="1" bottom="1" header="0.5" footer="0.5"/>
  <pageSetup draft="1"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2013-11-09T07:13:46Z</cp:lastPrinted>
  <dcterms:created xsi:type="dcterms:W3CDTF">2010-10-07T13:32:57Z</dcterms:created>
  <dcterms:modified xsi:type="dcterms:W3CDTF">2013-11-11T21:24:38Z</dcterms:modified>
  <cp:category/>
  <cp:version/>
  <cp:contentType/>
  <cp:contentStatus/>
</cp:coreProperties>
</file>