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11.xml" ContentType="application/vnd.openxmlformats-officedocument.spreadsheetml.worksheet+xml"/>
  <Default Extension="jpeg" ContentType="image/jpeg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720" yWindow="220" windowWidth="35220" windowHeight="17920" tabRatio="798" activeTab="1"/>
  </bookViews>
  <sheets>
    <sheet name="GRENSEGRARE" sheetId="10" r:id="rId1"/>
    <sheet name="2019" sheetId="6" r:id="rId2"/>
    <sheet name="2018" sheetId="1" r:id="rId3"/>
    <sheet name="2017" sheetId="2" r:id="rId4"/>
    <sheet name="2016" sheetId="3" r:id="rId5"/>
    <sheet name="2015" sheetId="11" r:id="rId6"/>
    <sheet name="2014" sheetId="5" r:id="rId7"/>
    <sheet name="2013" sheetId="12" r:id="rId8"/>
    <sheet name="2012" sheetId="7" r:id="rId9"/>
    <sheet name="2011" sheetId="8" r:id="rId10"/>
    <sheet name="2010" sheetId="9" r:id="rId11"/>
    <sheet name="2009" sheetId="13" r:id="rId1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" i="5"/>
  <c r="D10"/>
  <c r="D9"/>
  <c r="D11" i="11"/>
  <c r="D10"/>
  <c r="D9"/>
  <c r="D9" i="3"/>
  <c r="D9" i="2"/>
  <c r="D9" i="1"/>
  <c r="D9" i="6"/>
  <c r="H4" i="10"/>
  <c r="H1"/>
  <c r="A13"/>
  <c r="A14"/>
  <c r="A15"/>
  <c r="A16"/>
  <c r="A17"/>
  <c r="A18"/>
  <c r="A20"/>
  <c r="A21"/>
  <c r="A22"/>
  <c r="A23"/>
  <c r="A24"/>
  <c r="A25"/>
  <c r="A26"/>
  <c r="A27"/>
  <c r="A28"/>
  <c r="A29"/>
  <c r="A30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58"/>
  <c r="A60"/>
  <c r="A61"/>
  <c r="H13"/>
  <c r="H14"/>
  <c r="H15"/>
  <c r="H16"/>
  <c r="H17"/>
  <c r="H18"/>
  <c r="H20"/>
  <c r="H21"/>
  <c r="H22"/>
  <c r="H23"/>
  <c r="H24"/>
  <c r="H25"/>
  <c r="H26"/>
  <c r="H27"/>
  <c r="H28"/>
  <c r="H29"/>
  <c r="H30"/>
  <c r="H32"/>
  <c r="H33"/>
  <c r="H34"/>
  <c r="H35"/>
  <c r="H36"/>
  <c r="H37"/>
  <c r="H38"/>
  <c r="H39"/>
  <c r="H40"/>
  <c r="H41"/>
  <c r="H43"/>
  <c r="H44"/>
  <c r="H45"/>
  <c r="H46"/>
  <c r="H47"/>
  <c r="H48"/>
  <c r="H49"/>
  <c r="H50"/>
  <c r="H51"/>
  <c r="H52"/>
  <c r="H53"/>
  <c r="H54"/>
  <c r="H55"/>
  <c r="H56"/>
  <c r="H57"/>
  <c r="H58"/>
  <c r="H60"/>
</calcChain>
</file>

<file path=xl/sharedStrings.xml><?xml version="1.0" encoding="utf-8"?>
<sst xmlns="http://schemas.openxmlformats.org/spreadsheetml/2006/main" count="1075" uniqueCount="392">
  <si>
    <t>Erkki Timonen</t>
    <phoneticPr fontId="10" type="noConversion"/>
  </si>
  <si>
    <t>Eugen Rönnqvist</t>
    <phoneticPr fontId="10" type="noConversion"/>
  </si>
  <si>
    <t>GRENSEGRARE - BOWLING</t>
    <phoneticPr fontId="10" type="noConversion"/>
  </si>
  <si>
    <t>Carita Holmberg</t>
    <phoneticPr fontId="10" type="noConversion"/>
  </si>
  <si>
    <t>Patrik Goldberg</t>
    <phoneticPr fontId="10" type="noConversion"/>
  </si>
  <si>
    <t>(70)</t>
  </si>
  <si>
    <t>Ladies:</t>
  </si>
  <si>
    <t>(31)</t>
  </si>
  <si>
    <t>Gubbar:</t>
  </si>
  <si>
    <t>(39)</t>
  </si>
  <si>
    <t>Yngre Ladies</t>
  </si>
  <si>
    <t>Veteran Ladies</t>
  </si>
  <si>
    <t>Poäng</t>
  </si>
  <si>
    <t>Maria Jurander</t>
  </si>
  <si>
    <t>Nanny Timonen</t>
  </si>
  <si>
    <t>Yvonne Trotzig</t>
  </si>
  <si>
    <t>Lotta Wicknertz</t>
  </si>
  <si>
    <t>Annelie Wendelius</t>
  </si>
  <si>
    <t>Äldre Ladies</t>
  </si>
  <si>
    <t>Veteran Äldre Ladies</t>
  </si>
  <si>
    <t>Eva Forsbom</t>
  </si>
  <si>
    <t>Gubbar Yngre</t>
  </si>
  <si>
    <t>Gubbar Veteraner</t>
  </si>
  <si>
    <t>Bo Rosenholm</t>
  </si>
  <si>
    <t>Michael ten Siethoff</t>
  </si>
  <si>
    <t>Gubbar Äldre</t>
  </si>
  <si>
    <t>Rolf Söderbäck</t>
  </si>
  <si>
    <t>Owe Ridderstråle</t>
  </si>
  <si>
    <t>Penti Myllymäki</t>
  </si>
  <si>
    <t>Gubbar Äldre Veteraner</t>
  </si>
  <si>
    <t>Göran Jansson</t>
  </si>
  <si>
    <t>Eugene Rönnqvist</t>
  </si>
  <si>
    <t>Erkki Timonen</t>
  </si>
  <si>
    <t>UlfQvarnström</t>
  </si>
  <si>
    <t>Motionspokalen 2017</t>
  </si>
  <si>
    <t>Onsdagen den 5 april    (alternativdag 29 mars)</t>
  </si>
  <si>
    <t>Plats: Lidingö Super Bowl</t>
  </si>
  <si>
    <t>År  2017</t>
  </si>
  <si>
    <t>(2016)</t>
  </si>
  <si>
    <t xml:space="preserve">Totalt har </t>
  </si>
  <si>
    <t xml:space="preserve">  (90)     medlemmar bowlat</t>
  </si>
  <si>
    <t>Det var</t>
  </si>
  <si>
    <t xml:space="preserve">  (45)     damer </t>
  </si>
  <si>
    <t>och</t>
  </si>
  <si>
    <t xml:space="preserve">  (45)     herrar</t>
  </si>
  <si>
    <t>Lena Larsson</t>
  </si>
  <si>
    <t>Motionspokalen 2019</t>
  </si>
  <si>
    <t>Torsdag den 11 april    (alternativdag onsdag 3 april)</t>
  </si>
  <si>
    <t xml:space="preserve">     År  2019  (2018)</t>
  </si>
  <si>
    <t>(79)</t>
  </si>
  <si>
    <t>(36)</t>
  </si>
  <si>
    <t>(43)</t>
  </si>
  <si>
    <t>Kerstin Torstensson</t>
  </si>
  <si>
    <t>Klas Berggren</t>
  </si>
  <si>
    <t>Krister Svensson</t>
  </si>
  <si>
    <t>Pelle Wicknertz</t>
  </si>
  <si>
    <t>David Lindström</t>
  </si>
  <si>
    <t>Johan Lundberg</t>
  </si>
  <si>
    <t>Jonas Torstensson</t>
  </si>
  <si>
    <t>Anders Olin</t>
  </si>
  <si>
    <t>Annica Sandström</t>
    <phoneticPr fontId="10" type="noConversion"/>
  </si>
  <si>
    <t>Eva Lindblad-Holst</t>
    <phoneticPr fontId="10" type="noConversion"/>
  </si>
  <si>
    <t>Kerstin Westling</t>
    <phoneticPr fontId="10" type="noConversion"/>
  </si>
  <si>
    <t>Anna-Stina Lindbo</t>
    <phoneticPr fontId="10" type="noConversion"/>
  </si>
  <si>
    <t>Martin Engelbrecht</t>
    <phoneticPr fontId="10" type="noConversion"/>
  </si>
  <si>
    <t>Lars-Erik Dahlstedt</t>
    <phoneticPr fontId="10" type="noConversion"/>
  </si>
  <si>
    <t>Gerda Woxén</t>
    <phoneticPr fontId="10" type="noConversion"/>
  </si>
  <si>
    <t>Anna Lamm</t>
    <phoneticPr fontId="10" type="noConversion"/>
  </si>
  <si>
    <t>KG Jansson</t>
    <phoneticPr fontId="10" type="noConversion"/>
  </si>
  <si>
    <t>Hans Hällström</t>
  </si>
  <si>
    <t>Motionspokalen 2011</t>
  </si>
  <si>
    <t>Onsdagen den 13 april    (alternativdag 6 april)</t>
  </si>
  <si>
    <t>Anna-Stina Lindbo</t>
  </si>
  <si>
    <t>Motionspokalen 2018</t>
  </si>
  <si>
    <t>RESULTAT BOWLING</t>
  </si>
  <si>
    <t>Torsdag den 19 april    (alternativdag onsdag 11 april)</t>
  </si>
  <si>
    <t>Plats: Sollentuna bowlinghall</t>
  </si>
  <si>
    <t xml:space="preserve">     År  2018  (2017)</t>
  </si>
  <si>
    <t>Antal poäng i tre serier.</t>
  </si>
  <si>
    <t xml:space="preserve">Totalt: </t>
  </si>
  <si>
    <t>Elisabeth Strandberg</t>
  </si>
  <si>
    <t>Michael Broquist</t>
  </si>
  <si>
    <t>Anna Gunnarsson</t>
  </si>
  <si>
    <t>Eva Stenson</t>
  </si>
  <si>
    <t>Lisa Arentoft</t>
  </si>
  <si>
    <t>Staffan Woxén</t>
  </si>
  <si>
    <t>Solveig Hållberg</t>
  </si>
  <si>
    <t>Lisa Fredricks</t>
  </si>
  <si>
    <t>Per Lundström</t>
  </si>
  <si>
    <t>Ove Gustavsson</t>
  </si>
  <si>
    <t>Andreas Berggren</t>
  </si>
  <si>
    <t>Berit Lind</t>
  </si>
  <si>
    <t>Lena Darin</t>
  </si>
  <si>
    <t>Helena Lindberg</t>
  </si>
  <si>
    <t>Siv Vestin</t>
  </si>
  <si>
    <t>Jörgen Brandt</t>
  </si>
  <si>
    <t>Sofia Reutercrona</t>
  </si>
  <si>
    <t>Erik Carsjö</t>
  </si>
  <si>
    <t>Torbjörn Zadig</t>
  </si>
  <si>
    <t>Lars-Erik Dahlstedt</t>
  </si>
  <si>
    <t>Ronnie Kraft</t>
  </si>
  <si>
    <t>Margareta Anderberg</t>
  </si>
  <si>
    <t>Viveca Luthander</t>
  </si>
  <si>
    <t>Margareta Aspén</t>
  </si>
  <si>
    <t>Gabriella Pilblad</t>
  </si>
  <si>
    <t>Eva Lindblad-Holst</t>
  </si>
  <si>
    <t>Patrik Goldberg</t>
  </si>
  <si>
    <t>Anders Sjöstedt</t>
  </si>
  <si>
    <t>Arne Landström</t>
  </si>
  <si>
    <t>Lennart Centerlind</t>
  </si>
  <si>
    <t>Totalt har 96 medlemmar bowlat.</t>
  </si>
  <si>
    <t>Ladies Yngre</t>
  </si>
  <si>
    <t>Ladies Äldre</t>
  </si>
  <si>
    <t>Britta Eriksén</t>
  </si>
  <si>
    <t>Christina Vendel</t>
  </si>
  <si>
    <t>Bente Känngård</t>
  </si>
  <si>
    <t>Lena Hyttesten</t>
  </si>
  <si>
    <t>Ladies Veteraner</t>
  </si>
  <si>
    <t>Git Lundeberg</t>
  </si>
  <si>
    <t>Gubbar</t>
  </si>
  <si>
    <t>Äldre veteraner</t>
  </si>
  <si>
    <t>Per Olsson</t>
  </si>
  <si>
    <t>Anders Rössel</t>
  </si>
  <si>
    <t>Stefan Mattson</t>
  </si>
  <si>
    <t>Tore Eriksson</t>
  </si>
  <si>
    <t>Kristian Hoff</t>
  </si>
  <si>
    <t>Krister Huth</t>
  </si>
  <si>
    <t>Göran Lundeberg</t>
  </si>
  <si>
    <t>P.O Zethrin</t>
  </si>
  <si>
    <t>Yngre Veteraner</t>
  </si>
  <si>
    <t>Lars.Erik Byström</t>
  </si>
  <si>
    <t>Björn Westberg</t>
  </si>
  <si>
    <t>Hasse Hellström</t>
  </si>
  <si>
    <t>Patrik Goldberg</t>
    <phoneticPr fontId="10" type="noConversion"/>
  </si>
  <si>
    <t>Hans Eriksson</t>
    <phoneticPr fontId="10" type="noConversion"/>
  </si>
  <si>
    <t>Lars-Erik Dahlstedt</t>
    <phoneticPr fontId="10" type="noConversion"/>
  </si>
  <si>
    <t>Annica Sandström</t>
    <phoneticPr fontId="10" type="noConversion"/>
  </si>
  <si>
    <t>Eva Lindblad-Holst</t>
    <phoneticPr fontId="10" type="noConversion"/>
  </si>
  <si>
    <t>Anna-Stina Lindbo</t>
    <phoneticPr fontId="10" type="noConversion"/>
  </si>
  <si>
    <t>Anna Lamm</t>
    <phoneticPr fontId="10" type="noConversion"/>
  </si>
  <si>
    <t>Gun Janesten</t>
    <phoneticPr fontId="10" type="noConversion"/>
  </si>
  <si>
    <t>Patrik Goldberg</t>
    <phoneticPr fontId="10" type="noConversion"/>
  </si>
  <si>
    <t>Jan-Ole Österback</t>
    <phoneticPr fontId="10" type="noConversion"/>
  </si>
  <si>
    <t>Magnus Loveman</t>
    <phoneticPr fontId="10" type="noConversion"/>
  </si>
  <si>
    <t>KG Jansson</t>
    <phoneticPr fontId="10" type="noConversion"/>
  </si>
  <si>
    <t>Margareta Bergström</t>
    <phoneticPr fontId="10" type="noConversion"/>
  </si>
  <si>
    <t>Tommy Westerberg</t>
    <phoneticPr fontId="10" type="noConversion"/>
  </si>
  <si>
    <t>Björn Pellbäck</t>
    <phoneticPr fontId="10" type="noConversion"/>
  </si>
  <si>
    <t>Bo Rosenholm</t>
    <phoneticPr fontId="10" type="noConversion"/>
  </si>
  <si>
    <t>LADIES ÄLDRE</t>
    <phoneticPr fontId="10" type="noConversion"/>
  </si>
  <si>
    <t>LADIES VETERANER</t>
    <phoneticPr fontId="10" type="noConversion"/>
  </si>
  <si>
    <t>LADIES ÄLDRE VETERANER</t>
    <phoneticPr fontId="10" type="noConversion"/>
  </si>
  <si>
    <t>Lennart Loveman</t>
  </si>
  <si>
    <t>Björn Pellbäck</t>
  </si>
  <si>
    <t>Ove Ridderstråle</t>
  </si>
  <si>
    <t>Bertil Winzenburg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</si>
  <si>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</si>
  <si>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</si>
  <si>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</si>
  <si>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</si>
  <si>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</si>
  <si>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</si>
  <si>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</si>
  <si>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</si>
  <si>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</si>
  <si>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</si>
  <si>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</si>
  <si>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</si>
  <si>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</si>
  <si>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Jan-Ole Österback</t>
  </si>
  <si>
    <t>Tore Baars</t>
  </si>
  <si>
    <t>Roland Lycksell</t>
  </si>
  <si>
    <t>K-G Jansson</t>
  </si>
  <si>
    <t>Gunilla Sellberg</t>
  </si>
  <si>
    <t>Lars Lindström</t>
  </si>
  <si>
    <t>Gördis Nilsson</t>
  </si>
  <si>
    <t>Malda Bruns</t>
  </si>
  <si>
    <t>Nina Karlsson</t>
  </si>
  <si>
    <t>Ann Ferner</t>
  </si>
  <si>
    <t>Inger Landström</t>
  </si>
  <si>
    <t>Martin Psilander</t>
  </si>
  <si>
    <t>Lotta Mossberg</t>
  </si>
  <si>
    <t>Eva Söderbäck</t>
  </si>
  <si>
    <t>Brita Frostell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</si>
  <si>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</si>
  <si>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</si>
  <si>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</si>
  <si>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</si>
  <si>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</si>
  <si>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</si>
  <si>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</si>
  <si>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</si>
  <si>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Gunilla Stålfelt</t>
  </si>
  <si>
    <t>Christina Patricks</t>
  </si>
  <si>
    <t>Ingrid Erlandson</t>
  </si>
  <si>
    <t>Gubbar veteraner</t>
  </si>
  <si>
    <t>Örjan Eriksson</t>
  </si>
  <si>
    <t>JanTivenius</t>
  </si>
  <si>
    <t>Motionspokalen 2016</t>
  </si>
  <si>
    <t>Onsdagen den 13 april    (alternativdag6 april)</t>
  </si>
  <si>
    <t>År  2016</t>
  </si>
  <si>
    <t>(2015)</t>
  </si>
  <si>
    <t xml:space="preserve">  (81)     medlemmar bowlat</t>
  </si>
  <si>
    <t xml:space="preserve">  (41)     damer </t>
  </si>
  <si>
    <t xml:space="preserve">  (40)     herrar</t>
  </si>
  <si>
    <t>Marianne Gustavsson</t>
  </si>
  <si>
    <t>Biritta Köping</t>
  </si>
  <si>
    <t xml:space="preserve">Mette Berggren </t>
  </si>
  <si>
    <t>Birgitta Ehnberg</t>
  </si>
  <si>
    <t>Britta Frostell</t>
  </si>
  <si>
    <t>Siv Vestin Toresson</t>
  </si>
  <si>
    <t>Sinikka Rantapää</t>
  </si>
  <si>
    <t>Henrik Mahlberg</t>
  </si>
  <si>
    <t>Tore Edman</t>
  </si>
  <si>
    <t>Youri Belevich</t>
  </si>
  <si>
    <t>Hans Parke</t>
  </si>
  <si>
    <t>Motionspokalen 2015</t>
  </si>
  <si>
    <t>Onsdagen den 11 november    (alternativdag 4 november)</t>
  </si>
  <si>
    <t xml:space="preserve">  (86)     medlemmar bowlat</t>
  </si>
  <si>
    <t xml:space="preserve">  (42)     damer </t>
  </si>
  <si>
    <t xml:space="preserve">  (44)     herrar</t>
  </si>
  <si>
    <t>Owe Gustavsson</t>
  </si>
  <si>
    <t>Motionspokalen 2014</t>
  </si>
  <si>
    <t>Onsdagen den 9 april    (alternativdag 2 april)</t>
  </si>
  <si>
    <t>År  2014</t>
  </si>
  <si>
    <t>(2013)</t>
  </si>
  <si>
    <t xml:space="preserve">  (94)     medlemmar bowlat</t>
  </si>
  <si>
    <t xml:space="preserve">  (38)     damer </t>
  </si>
  <si>
    <t xml:space="preserve">  (56)     herrar</t>
  </si>
  <si>
    <t>Karin Mårtensson</t>
  </si>
  <si>
    <t>Yvonne Trorzig</t>
  </si>
  <si>
    <t xml:space="preserve">Viveca Luthander </t>
  </si>
  <si>
    <t>Nen Eklund</t>
  </si>
  <si>
    <t>Christian Köping</t>
  </si>
  <si>
    <t>Olle Erlandsson</t>
  </si>
  <si>
    <t>Lars Lindberg</t>
    <phoneticPr fontId="10" type="noConversion"/>
  </si>
  <si>
    <t>Anders Nordstrand</t>
    <phoneticPr fontId="10" type="noConversion"/>
  </si>
  <si>
    <t>Viola Engqvist</t>
  </si>
  <si>
    <t>Viola Engqvist</t>
    <phoneticPr fontId="10" type="noConversion"/>
  </si>
  <si>
    <t>Per Olsson</t>
    <phoneticPr fontId="10" type="noConversion"/>
  </si>
  <si>
    <t>Peter Berglund</t>
    <phoneticPr fontId="10" type="noConversion"/>
  </si>
  <si>
    <t>KG Jansson</t>
    <phoneticPr fontId="10" type="noConversion"/>
  </si>
  <si>
    <t>Anna Lamm</t>
    <phoneticPr fontId="10" type="noConversion"/>
  </si>
  <si>
    <t>Martin Berggren</t>
    <phoneticPr fontId="10" type="noConversion"/>
  </si>
  <si>
    <t>Gerda Woxén</t>
    <phoneticPr fontId="10" type="noConversion"/>
  </si>
  <si>
    <t>Christer Westerberg</t>
    <phoneticPr fontId="10" type="noConversion"/>
  </si>
  <si>
    <t>Leif Eklund</t>
    <phoneticPr fontId="10" type="noConversion"/>
  </si>
  <si>
    <t>Lars Kihlman</t>
    <phoneticPr fontId="10" type="noConversion"/>
  </si>
  <si>
    <t>Yvonne Trotzig</t>
    <phoneticPr fontId="10" type="noConversion"/>
  </si>
  <si>
    <t>Anna-Stina Lindbo</t>
    <phoneticPr fontId="10" type="noConversion"/>
  </si>
  <si>
    <t>KG Jansson</t>
    <phoneticPr fontId="10" type="noConversion"/>
  </si>
  <si>
    <t>Hans Grundell</t>
    <phoneticPr fontId="10" type="noConversion"/>
  </si>
  <si>
    <t>Helene Herrlin</t>
    <phoneticPr fontId="10" type="noConversion"/>
  </si>
  <si>
    <t>Björn Wirén</t>
    <phoneticPr fontId="10" type="noConversion"/>
  </si>
  <si>
    <t>Hans Sahlström</t>
    <phoneticPr fontId="10" type="noConversion"/>
  </si>
  <si>
    <t>Lennart Loveman</t>
    <phoneticPr fontId="10" type="noConversion"/>
  </si>
  <si>
    <t>Erik Yttermo</t>
    <phoneticPr fontId="10" type="noConversion"/>
  </si>
  <si>
    <t>Ingvar Lindqvist</t>
    <phoneticPr fontId="10" type="noConversion"/>
  </si>
  <si>
    <t>Per Troborg</t>
    <phoneticPr fontId="10" type="noConversion"/>
  </si>
  <si>
    <t>Hans Grundell</t>
    <phoneticPr fontId="10" type="noConversion"/>
  </si>
  <si>
    <t>Eugen Rönnqvist</t>
    <phoneticPr fontId="10" type="noConversion"/>
  </si>
  <si>
    <t>Lars-Åke Saletti</t>
    <phoneticPr fontId="10" type="noConversion"/>
  </si>
  <si>
    <t>Göran Norlin</t>
    <phoneticPr fontId="10" type="noConversion"/>
  </si>
  <si>
    <t>Frank Witte</t>
  </si>
  <si>
    <t>Frank Witte</t>
    <phoneticPr fontId="10" type="noConversion"/>
  </si>
  <si>
    <t>Bengt Eriksson</t>
    <phoneticPr fontId="10" type="noConversion"/>
  </si>
  <si>
    <t>Per Sjöstedt</t>
    <phoneticPr fontId="10" type="noConversion"/>
  </si>
  <si>
    <t>CA Björkström</t>
    <phoneticPr fontId="10" type="noConversion"/>
  </si>
  <si>
    <t>Hans Grundell</t>
    <phoneticPr fontId="10" type="noConversion"/>
  </si>
  <si>
    <t>Carl-Olof Nyman</t>
    <phoneticPr fontId="10" type="noConversion"/>
  </si>
  <si>
    <t>Stig Engberg</t>
    <phoneticPr fontId="10" type="noConversion"/>
  </si>
  <si>
    <t>Ingvar Lindqvist</t>
  </si>
  <si>
    <t>Peter Wendler</t>
  </si>
  <si>
    <t>Hans Hellström</t>
  </si>
  <si>
    <t>Martin Engelbrecht</t>
  </si>
  <si>
    <t>Per Månsson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</si>
  <si>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</si>
  <si>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</si>
  <si>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</si>
  <si>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</si>
  <si>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</si>
  <si>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</si>
  <si>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</si>
  <si>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</si>
  <si>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</si>
  <si>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</si>
  <si>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YNGRE GUBBAR</t>
    <phoneticPr fontId="10" type="noConversion"/>
  </si>
  <si>
    <t>ÄLDRE GUBBAR</t>
    <phoneticPr fontId="10" type="noConversion"/>
  </si>
  <si>
    <t>YNGRE VETERANER</t>
    <phoneticPr fontId="10" type="noConversion"/>
  </si>
  <si>
    <t>ÄLDRE VETERANER</t>
    <phoneticPr fontId="10" type="noConversion"/>
  </si>
  <si>
    <t>VETERANER</t>
    <phoneticPr fontId="10" type="noConversion"/>
  </si>
  <si>
    <t>JUNIORER</t>
    <phoneticPr fontId="10" type="noConversion"/>
  </si>
  <si>
    <t>SENIORER</t>
    <phoneticPr fontId="10" type="noConversion"/>
  </si>
  <si>
    <t>GUBBAR</t>
    <phoneticPr fontId="10" type="noConversion"/>
  </si>
  <si>
    <t>YNGRE VETERANER</t>
  </si>
  <si>
    <t>ÄLDRE VETERANER</t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</si>
  <si>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</si>
  <si>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</si>
  <si>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</si>
  <si>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</si>
  <si>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</si>
  <si>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</si>
  <si>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</si>
  <si>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</si>
  <si>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</si>
  <si>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</si>
  <si>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</si>
  <si>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</si>
  <si>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</si>
  <si>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</si>
  <si>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</si>
  <si>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GUBBAR YNGRE</t>
    <phoneticPr fontId="10" type="noConversion"/>
  </si>
  <si>
    <t>GUBBAR ÄLDRE</t>
    <phoneticPr fontId="10" type="noConversion"/>
  </si>
  <si>
    <t>GUBBAR VETERANER</t>
    <phoneticPr fontId="10" type="noConversion"/>
  </si>
  <si>
    <t>GUBBAR ÄLDRE VETERANER</t>
    <phoneticPr fontId="10" type="noConversion"/>
  </si>
  <si>
    <t>LADIES YNGRE</t>
    <phoneticPr fontId="10" type="noConversion"/>
  </si>
  <si>
    <t>Puck Lundin</t>
    <phoneticPr fontId="10" type="noConversion"/>
  </si>
  <si>
    <t>Marianne Ogner</t>
    <phoneticPr fontId="10" type="noConversion"/>
  </si>
  <si>
    <t>Eivor Lindh</t>
    <phoneticPr fontId="10" type="noConversion"/>
  </si>
  <si>
    <t>Anne-Marie Magnusson</t>
    <phoneticPr fontId="10" type="noConversion"/>
  </si>
  <si>
    <t>Ulla Jender</t>
    <phoneticPr fontId="10" type="noConversion"/>
  </si>
  <si>
    <t>Eva Häger</t>
    <phoneticPr fontId="10" type="noConversion"/>
  </si>
  <si>
    <t>Marianne Ogner</t>
    <phoneticPr fontId="10" type="noConversion"/>
  </si>
  <si>
    <t>Monica Holm</t>
    <phoneticPr fontId="10" type="noConversion"/>
  </si>
  <si>
    <t>M-L Hård af Segerstad</t>
    <phoneticPr fontId="10" type="noConversion"/>
  </si>
  <si>
    <t>Totte Hård af Segerstad</t>
    <phoneticPr fontId="10" type="noConversion"/>
  </si>
  <si>
    <t>Eva Lundgren</t>
    <phoneticPr fontId="10" type="noConversion"/>
  </si>
  <si>
    <t>Rolf Skoglund</t>
    <phoneticPr fontId="10" type="noConversion"/>
  </si>
  <si>
    <t>Roger Anbratt</t>
    <phoneticPr fontId="10" type="noConversion"/>
  </si>
  <si>
    <t>Bo Andersson</t>
    <phoneticPr fontId="10" type="noConversion"/>
  </si>
  <si>
    <t>Lars Johansson</t>
    <phoneticPr fontId="10" type="noConversion"/>
  </si>
  <si>
    <t>Lennart Loveman</t>
    <phoneticPr fontId="10" type="noConversion"/>
  </si>
  <si>
    <t>Gösta Skarp</t>
    <phoneticPr fontId="10" type="noConversion"/>
  </si>
  <si>
    <t>Hans Engman</t>
    <phoneticPr fontId="10" type="noConversion"/>
  </si>
  <si>
    <t>Olle Hedberg</t>
    <phoneticPr fontId="10" type="noConversion"/>
  </si>
  <si>
    <t>Gunnar Lönngren</t>
    <phoneticPr fontId="10" type="noConversion"/>
  </si>
  <si>
    <t>Tore Baars</t>
    <phoneticPr fontId="10" type="noConversion"/>
  </si>
  <si>
    <t>Arne Klintmark</t>
    <phoneticPr fontId="10" type="noConversion"/>
  </si>
  <si>
    <t>Olle Malmkjell</t>
    <phoneticPr fontId="10" type="noConversion"/>
  </si>
  <si>
    <t>Peter Wendler</t>
    <phoneticPr fontId="10" type="noConversion"/>
  </si>
  <si>
    <t>Ola Lundberg</t>
    <phoneticPr fontId="10" type="noConversion"/>
  </si>
  <si>
    <t>Roger Anbratt</t>
    <phoneticPr fontId="10" type="noConversion"/>
  </si>
  <si>
    <t>Bertil Eriksson</t>
    <phoneticPr fontId="10" type="noConversion"/>
  </si>
  <si>
    <t>Göran Carling</t>
    <phoneticPr fontId="10" type="noConversion"/>
  </si>
  <si>
    <t>Nils Holmström</t>
    <phoneticPr fontId="10" type="noConversion"/>
  </si>
  <si>
    <t>Hans Andersson</t>
    <phoneticPr fontId="10" type="noConversion"/>
  </si>
  <si>
    <t>Ivar Lyttkens</t>
    <phoneticPr fontId="10" type="noConversion"/>
  </si>
  <si>
    <t>Olle Hedberg</t>
    <phoneticPr fontId="10" type="noConversion"/>
  </si>
  <si>
    <t>PO Weinerhall</t>
    <phoneticPr fontId="10" type="noConversion"/>
  </si>
  <si>
    <t>KG Cederlöf</t>
    <phoneticPr fontId="10" type="noConversion"/>
  </si>
  <si>
    <t>Jonas Asker</t>
    <phoneticPr fontId="10" type="noConversion"/>
  </si>
  <si>
    <t>Sten Rajalin</t>
    <phoneticPr fontId="10" type="noConversion"/>
  </si>
  <si>
    <t>Alf Andersson</t>
    <phoneticPr fontId="10" type="noConversion"/>
  </si>
  <si>
    <t>S E Johansson</t>
    <phoneticPr fontId="10" type="noConversion"/>
  </si>
  <si>
    <t>Paul Högberg</t>
    <phoneticPr fontId="10" type="noConversion"/>
  </si>
  <si>
    <t>Gösta Gillberg</t>
    <phoneticPr fontId="10" type="noConversion"/>
  </si>
  <si>
    <t>Gösta Algeroth</t>
    <phoneticPr fontId="10" type="noConversion"/>
  </si>
  <si>
    <t>Einar Lundqvist</t>
    <phoneticPr fontId="10" type="noConversion"/>
  </si>
  <si>
    <t>Carl Leissner</t>
    <phoneticPr fontId="10" type="noConversion"/>
  </si>
  <si>
    <t>T Hernvall</t>
    <phoneticPr fontId="10" type="noConversion"/>
  </si>
  <si>
    <t>U Engdahl</t>
    <phoneticPr fontId="10" type="noConversion"/>
  </si>
  <si>
    <t>H Gustavsson</t>
    <phoneticPr fontId="10" type="noConversion"/>
  </si>
  <si>
    <t>Kersti Uusma-Wirén</t>
    <phoneticPr fontId="10" type="noConversion"/>
  </si>
  <si>
    <t>Inger Nörthen</t>
    <phoneticPr fontId="10" type="noConversion"/>
  </si>
  <si>
    <t>Birgitta Köping</t>
    <phoneticPr fontId="10" type="noConversion"/>
  </si>
  <si>
    <t>Margaretha Anderberg</t>
    <phoneticPr fontId="10" type="noConversion"/>
  </si>
  <si>
    <t>Eva Lundgren</t>
    <phoneticPr fontId="10" type="noConversion"/>
  </si>
  <si>
    <t>Anna-Stina Lndbo</t>
    <phoneticPr fontId="10" type="noConversion"/>
  </si>
  <si>
    <t>Vera Danielsson</t>
    <phoneticPr fontId="10" type="noConversion"/>
  </si>
  <si>
    <t>Viola Engqvist</t>
    <phoneticPr fontId="10" type="noConversion"/>
  </si>
  <si>
    <t>Åke Lundqvist</t>
  </si>
  <si>
    <t>Britta Eriksen</t>
  </si>
  <si>
    <t>Christopher Letts</t>
  </si>
  <si>
    <t>Anders Björkstedt</t>
  </si>
  <si>
    <t>Riina Ingeland</t>
  </si>
  <si>
    <t>Magnus Tell</t>
  </si>
  <si>
    <t>Gunvor Byström</t>
  </si>
  <si>
    <t>Leif Eklund</t>
  </si>
  <si>
    <t>Eugen Rönnquist</t>
  </si>
  <si>
    <t>Marianne Gustafsson</t>
  </si>
  <si>
    <t>Mikael Schmidt</t>
  </si>
  <si>
    <t>Jan Tivenius</t>
  </si>
  <si>
    <t>Johan Zethrin</t>
  </si>
  <si>
    <t>Tommy Westberg</t>
  </si>
  <si>
    <t>Ove Gustafsson</t>
  </si>
  <si>
    <t>Carita Holmberg</t>
  </si>
  <si>
    <t>Birgitta Köping</t>
  </si>
  <si>
    <t>Mia Nordmark</t>
  </si>
  <si>
    <t>Peggy Hedberg</t>
    <phoneticPr fontId="10" type="noConversion"/>
  </si>
  <si>
    <t>Gunnel Pettersson</t>
    <phoneticPr fontId="10" type="noConversion"/>
  </si>
  <si>
    <t>Nils Stigberg</t>
    <phoneticPr fontId="10" type="noConversion"/>
  </si>
  <si>
    <t>Gösta Stigberg</t>
    <phoneticPr fontId="10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</si>
</sst>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2"/>
      <color theme="1"/>
      <name val="Calibri"/>
      <family val="2"/>
      <scheme val="minor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sz val="10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</font>
    <font>
      <sz val="12"/>
      <name val="Verdana"/>
    </font>
    <font>
      <b/>
      <sz val="12"/>
      <color indexed="12"/>
      <name val="Verdana"/>
    </font>
    <font>
      <sz val="20"/>
      <name val="Verdana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</font>
    <font>
      <b/>
      <sz val="18"/>
      <name val="Arial"/>
    </font>
    <font>
      <sz val="12"/>
      <name val="Calibri"/>
      <family val="2"/>
    </font>
    <font>
      <b/>
      <sz val="20"/>
      <name val="Arial"/>
    </font>
    <font>
      <sz val="18"/>
      <name val="Arial"/>
    </font>
    <font>
      <sz val="16"/>
      <name val="Arial"/>
    </font>
    <font>
      <i/>
      <sz val="12"/>
      <name val="Arial"/>
      <family val="2"/>
    </font>
    <font>
      <i/>
      <u/>
      <sz val="12"/>
      <name val="Arial"/>
    </font>
    <font>
      <sz val="20"/>
      <name val="Arial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21" fillId="0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/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Font="1" applyFill="1" applyAlignment="1">
      <alignment horizontal="right"/>
    </xf>
    <xf numFmtId="0" fontId="27" fillId="0" borderId="0" xfId="0" applyFont="1"/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28" fillId="0" borderId="0" xfId="0" applyFont="1" applyFill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49" fontId="24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33" fillId="0" borderId="0" xfId="0" applyFont="1"/>
    <xf numFmtId="0" fontId="24" fillId="0" borderId="0" xfId="0" quotePrefix="1" applyFont="1" applyAlignment="1">
      <alignment horizontal="center"/>
    </xf>
    <xf numFmtId="0" fontId="2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3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62"/>
  <sheetViews>
    <sheetView workbookViewId="0"/>
  </sheetViews>
  <sheetFormatPr baseColWidth="10" defaultColWidth="19" defaultRowHeight="15"/>
  <cols>
    <col min="1" max="1" width="7.5" style="10" customWidth="1"/>
    <col min="2" max="2" width="23.6640625" style="1" customWidth="1"/>
    <col min="3" max="3" width="23.1640625" style="1" customWidth="1"/>
    <col min="4" max="4" width="28.1640625" style="1" customWidth="1"/>
    <col min="5" max="5" width="34.1640625" style="1" customWidth="1"/>
    <col min="6" max="6" width="33.1640625" style="1" customWidth="1"/>
    <col min="7" max="7" width="2.6640625" style="1" customWidth="1"/>
    <col min="8" max="8" width="7.5" style="1" customWidth="1"/>
    <col min="9" max="9" width="24.33203125" style="1" customWidth="1"/>
    <col min="10" max="10" width="39.83203125" style="1" customWidth="1"/>
    <col min="11" max="11" width="27.33203125" style="1" bestFit="1" customWidth="1"/>
    <col min="12" max="12" width="32.1640625" customWidth="1"/>
  </cols>
  <sheetData>
    <row r="1" spans="1:12" s="17" customFormat="1" ht="26">
      <c r="A1" s="15" t="s">
        <v>2</v>
      </c>
      <c r="B1" s="16"/>
      <c r="C1" s="16"/>
      <c r="D1" s="16"/>
      <c r="E1" s="16"/>
      <c r="F1" s="16"/>
      <c r="G1" s="16"/>
      <c r="H1" s="15" t="str">
        <f>A1</f>
        <v>GRENSEGRARE - BOWLING</v>
      </c>
      <c r="I1" s="16"/>
      <c r="J1" s="16"/>
      <c r="K1" s="16"/>
    </row>
    <row r="3" spans="1:12" s="8" customFormat="1" ht="16">
      <c r="B3" s="84" t="s">
        <v>311</v>
      </c>
      <c r="C3" s="85"/>
      <c r="D3" s="9" t="s">
        <v>312</v>
      </c>
      <c r="E3" s="9" t="s">
        <v>313</v>
      </c>
      <c r="F3" s="9" t="s">
        <v>314</v>
      </c>
      <c r="I3" s="9" t="s">
        <v>315</v>
      </c>
      <c r="J3" s="9" t="s">
        <v>149</v>
      </c>
      <c r="K3" s="9" t="s">
        <v>150</v>
      </c>
      <c r="L3" s="9" t="s">
        <v>151</v>
      </c>
    </row>
    <row r="4" spans="1:12" s="80" customFormat="1" ht="16">
      <c r="A4" s="80">
        <v>2019</v>
      </c>
      <c r="B4" s="86" t="s">
        <v>133</v>
      </c>
      <c r="C4" s="86"/>
      <c r="D4" s="80" t="s">
        <v>142</v>
      </c>
      <c r="E4" s="80" t="s">
        <v>134</v>
      </c>
      <c r="F4" s="80" t="s">
        <v>68</v>
      </c>
      <c r="H4" s="80">
        <f>A4</f>
        <v>2019</v>
      </c>
      <c r="I4" s="80" t="s">
        <v>136</v>
      </c>
      <c r="J4" s="80" t="s">
        <v>137</v>
      </c>
      <c r="K4" s="80" t="s">
        <v>66</v>
      </c>
      <c r="L4" s="80" t="s">
        <v>67</v>
      </c>
    </row>
    <row r="5" spans="1:12" s="96" customFormat="1" ht="13">
      <c r="A5" s="98">
        <v>2018</v>
      </c>
      <c r="B5" s="97" t="s">
        <v>133</v>
      </c>
      <c r="C5" s="97"/>
      <c r="D5" s="96" t="s">
        <v>64</v>
      </c>
      <c r="E5" s="96" t="s">
        <v>134</v>
      </c>
      <c r="F5" s="96" t="s">
        <v>65</v>
      </c>
      <c r="H5" s="98">
        <v>2018</v>
      </c>
      <c r="I5" s="96" t="s">
        <v>60</v>
      </c>
      <c r="J5" s="96" t="s">
        <v>61</v>
      </c>
      <c r="K5" s="96" t="s">
        <v>62</v>
      </c>
      <c r="L5" s="96" t="s">
        <v>63</v>
      </c>
    </row>
    <row r="6" spans="1:12" s="11" customFormat="1" ht="13">
      <c r="A6" s="10">
        <v>2017</v>
      </c>
      <c r="B6" s="87" t="s">
        <v>141</v>
      </c>
      <c r="C6" s="87"/>
      <c r="D6" s="63" t="s">
        <v>142</v>
      </c>
      <c r="E6" s="63" t="s">
        <v>134</v>
      </c>
      <c r="F6" s="47"/>
      <c r="H6" s="67">
        <v>2017</v>
      </c>
      <c r="I6" s="63" t="s">
        <v>136</v>
      </c>
      <c r="J6" s="63" t="s">
        <v>137</v>
      </c>
      <c r="K6" s="63" t="s">
        <v>139</v>
      </c>
      <c r="L6" s="63" t="s">
        <v>140</v>
      </c>
    </row>
    <row r="7" spans="1:12" s="10" customFormat="1">
      <c r="A7" s="10">
        <v>2016</v>
      </c>
      <c r="B7" s="83" t="s">
        <v>143</v>
      </c>
      <c r="C7" s="83"/>
      <c r="D7" s="63" t="s">
        <v>142</v>
      </c>
      <c r="E7" s="63" t="s">
        <v>144</v>
      </c>
      <c r="F7" s="47"/>
      <c r="H7" s="10">
        <v>2016</v>
      </c>
      <c r="I7" s="63" t="s">
        <v>136</v>
      </c>
      <c r="J7" s="63" t="s">
        <v>137</v>
      </c>
      <c r="K7" s="63" t="s">
        <v>139</v>
      </c>
      <c r="L7" s="62" t="s">
        <v>138</v>
      </c>
    </row>
    <row r="8" spans="1:12" s="10" customFormat="1">
      <c r="A8" s="10">
        <v>2015</v>
      </c>
      <c r="B8" s="83" t="s">
        <v>146</v>
      </c>
      <c r="C8" s="83"/>
      <c r="D8" s="62" t="s">
        <v>147</v>
      </c>
      <c r="E8" s="63" t="s">
        <v>148</v>
      </c>
      <c r="F8" s="47"/>
      <c r="H8" s="10">
        <v>2015</v>
      </c>
      <c r="I8" s="63" t="s">
        <v>136</v>
      </c>
      <c r="J8" s="63" t="s">
        <v>145</v>
      </c>
      <c r="K8" s="63" t="s">
        <v>139</v>
      </c>
      <c r="L8" s="62" t="s">
        <v>138</v>
      </c>
    </row>
    <row r="9" spans="1:12" s="10" customFormat="1">
      <c r="A9" s="10">
        <v>2014</v>
      </c>
      <c r="B9" s="83" t="s">
        <v>141</v>
      </c>
      <c r="C9" s="83"/>
      <c r="D9" s="62" t="s">
        <v>142</v>
      </c>
      <c r="E9" s="62" t="s">
        <v>148</v>
      </c>
      <c r="F9" s="48"/>
      <c r="H9" s="10">
        <v>2014</v>
      </c>
      <c r="I9" s="63" t="s">
        <v>136</v>
      </c>
      <c r="J9" s="63" t="s">
        <v>145</v>
      </c>
      <c r="K9" s="63" t="s">
        <v>139</v>
      </c>
      <c r="L9" s="62" t="s">
        <v>138</v>
      </c>
    </row>
    <row r="10" spans="1:12" s="10" customFormat="1" ht="13">
      <c r="B10" s="88" t="s">
        <v>293</v>
      </c>
      <c r="C10" s="88"/>
      <c r="D10" s="12" t="s">
        <v>294</v>
      </c>
      <c r="E10" s="12" t="s">
        <v>295</v>
      </c>
      <c r="F10" s="49"/>
      <c r="I10" s="12" t="s">
        <v>315</v>
      </c>
      <c r="J10" s="12" t="s">
        <v>149</v>
      </c>
      <c r="K10" s="12" t="s">
        <v>150</v>
      </c>
      <c r="L10" s="49"/>
    </row>
    <row r="11" spans="1:12" s="10" customFormat="1">
      <c r="A11" s="10">
        <v>2013</v>
      </c>
      <c r="B11" s="83" t="s">
        <v>141</v>
      </c>
      <c r="C11" s="83"/>
      <c r="D11" s="62" t="s">
        <v>142</v>
      </c>
      <c r="E11" s="62" t="s">
        <v>1</v>
      </c>
      <c r="F11" s="48"/>
      <c r="H11" s="10">
        <v>2013</v>
      </c>
      <c r="I11" s="63" t="s">
        <v>136</v>
      </c>
      <c r="J11" s="63" t="s">
        <v>145</v>
      </c>
      <c r="K11" s="63" t="s">
        <v>139</v>
      </c>
      <c r="L11" s="49"/>
    </row>
    <row r="12" spans="1:12">
      <c r="A12" s="10">
        <v>2012</v>
      </c>
      <c r="B12" s="83" t="s">
        <v>141</v>
      </c>
      <c r="C12" s="83"/>
      <c r="D12" s="62" t="s">
        <v>142</v>
      </c>
      <c r="E12" s="62" t="s">
        <v>0</v>
      </c>
      <c r="F12" s="48"/>
      <c r="H12" s="10">
        <v>2012</v>
      </c>
      <c r="I12" s="63" t="s">
        <v>136</v>
      </c>
      <c r="J12" s="63" t="s">
        <v>145</v>
      </c>
      <c r="K12" s="63" t="s">
        <v>139</v>
      </c>
      <c r="L12" s="50"/>
    </row>
    <row r="13" spans="1:12">
      <c r="A13" s="10">
        <f t="shared" ref="A13:A18" si="0">A12-1</f>
        <v>2011</v>
      </c>
      <c r="B13" s="83" t="s">
        <v>141</v>
      </c>
      <c r="C13" s="83"/>
      <c r="D13" s="62" t="s">
        <v>142</v>
      </c>
      <c r="E13" s="62" t="s">
        <v>0</v>
      </c>
      <c r="F13" s="48"/>
      <c r="H13" s="10">
        <f t="shared" ref="H13:H18" si="1">H12-1</f>
        <v>2011</v>
      </c>
      <c r="I13" s="63" t="s">
        <v>136</v>
      </c>
      <c r="J13" s="63" t="s">
        <v>145</v>
      </c>
      <c r="K13" s="63" t="s">
        <v>139</v>
      </c>
      <c r="L13" s="50"/>
    </row>
    <row r="14" spans="1:12">
      <c r="A14" s="10">
        <f t="shared" si="0"/>
        <v>2010</v>
      </c>
      <c r="B14" s="83" t="s">
        <v>4</v>
      </c>
      <c r="C14" s="83"/>
      <c r="D14" s="62" t="s">
        <v>142</v>
      </c>
      <c r="E14" s="48" t="s">
        <v>135</v>
      </c>
      <c r="F14" s="48"/>
      <c r="H14" s="10">
        <f t="shared" si="1"/>
        <v>2010</v>
      </c>
      <c r="I14" s="63" t="s">
        <v>136</v>
      </c>
      <c r="J14" s="63" t="s">
        <v>145</v>
      </c>
      <c r="K14" s="62" t="s">
        <v>3</v>
      </c>
      <c r="L14" s="50"/>
    </row>
    <row r="15" spans="1:12">
      <c r="A15" s="10">
        <f t="shared" si="0"/>
        <v>2009</v>
      </c>
      <c r="B15" s="83" t="s">
        <v>133</v>
      </c>
      <c r="C15" s="83"/>
      <c r="D15" s="64" t="s">
        <v>142</v>
      </c>
      <c r="E15" s="64" t="s">
        <v>236</v>
      </c>
      <c r="F15" s="48"/>
      <c r="H15" s="10">
        <f t="shared" si="1"/>
        <v>2009</v>
      </c>
      <c r="I15" s="65" t="s">
        <v>136</v>
      </c>
      <c r="J15" s="65" t="s">
        <v>145</v>
      </c>
      <c r="K15" s="64" t="s">
        <v>238</v>
      </c>
      <c r="L15" s="50"/>
    </row>
    <row r="16" spans="1:12">
      <c r="A16" s="10">
        <f t="shared" si="0"/>
        <v>2008</v>
      </c>
      <c r="B16" s="83" t="s">
        <v>240</v>
      </c>
      <c r="C16" s="83"/>
      <c r="D16" s="64" t="s">
        <v>142</v>
      </c>
      <c r="E16" s="64" t="s">
        <v>239</v>
      </c>
      <c r="F16" s="48"/>
      <c r="H16" s="10">
        <f t="shared" si="1"/>
        <v>2008</v>
      </c>
      <c r="I16" s="65" t="s">
        <v>136</v>
      </c>
      <c r="J16" s="65" t="s">
        <v>145</v>
      </c>
      <c r="K16" s="64" t="s">
        <v>238</v>
      </c>
      <c r="L16" s="48"/>
    </row>
    <row r="17" spans="1:13">
      <c r="A17" s="10">
        <f t="shared" si="0"/>
        <v>2007</v>
      </c>
      <c r="B17" s="83" t="s">
        <v>240</v>
      </c>
      <c r="C17" s="83"/>
      <c r="D17" s="64" t="s">
        <v>142</v>
      </c>
      <c r="E17" s="64" t="s">
        <v>241</v>
      </c>
      <c r="F17" s="48"/>
      <c r="H17" s="10">
        <f t="shared" si="1"/>
        <v>2007</v>
      </c>
      <c r="I17" s="65" t="s">
        <v>136</v>
      </c>
      <c r="J17" s="64" t="s">
        <v>242</v>
      </c>
      <c r="K17" s="64" t="s">
        <v>238</v>
      </c>
      <c r="L17" s="50"/>
    </row>
    <row r="18" spans="1:13">
      <c r="A18" s="10">
        <f t="shared" si="0"/>
        <v>2006</v>
      </c>
      <c r="B18" s="83" t="s">
        <v>243</v>
      </c>
      <c r="C18" s="83"/>
      <c r="D18" s="64" t="s">
        <v>142</v>
      </c>
      <c r="E18" s="64" t="s">
        <v>241</v>
      </c>
      <c r="F18" s="48"/>
      <c r="H18" s="10">
        <f t="shared" si="1"/>
        <v>2006</v>
      </c>
      <c r="I18" s="65" t="s">
        <v>136</v>
      </c>
      <c r="J18" s="64" t="s">
        <v>242</v>
      </c>
      <c r="K18" s="64" t="s">
        <v>238</v>
      </c>
      <c r="L18" s="50"/>
    </row>
    <row r="19" spans="1:13">
      <c r="F19" s="48"/>
      <c r="G19" s="10"/>
      <c r="H19" s="10"/>
      <c r="I19" s="12" t="s">
        <v>315</v>
      </c>
      <c r="J19" s="66" t="s">
        <v>149</v>
      </c>
      <c r="K19" s="64"/>
      <c r="L19" s="50"/>
    </row>
    <row r="20" spans="1:13">
      <c r="A20" s="10">
        <f>A18-1</f>
        <v>2005</v>
      </c>
      <c r="B20" s="83" t="s">
        <v>245</v>
      </c>
      <c r="C20" s="83"/>
      <c r="D20" s="64" t="s">
        <v>246</v>
      </c>
      <c r="E20" s="64" t="s">
        <v>247</v>
      </c>
      <c r="F20" s="48"/>
      <c r="H20" s="10">
        <f>H18-1</f>
        <v>2005</v>
      </c>
      <c r="I20" s="64" t="s">
        <v>244</v>
      </c>
      <c r="J20" s="64" t="s">
        <v>281</v>
      </c>
      <c r="K20" s="64"/>
      <c r="L20" s="50"/>
    </row>
    <row r="21" spans="1:13">
      <c r="A21" s="10">
        <f t="shared" ref="A21:A30" si="2">A20-1</f>
        <v>2004</v>
      </c>
      <c r="B21" s="83" t="s">
        <v>142</v>
      </c>
      <c r="C21" s="83"/>
      <c r="D21" s="64" t="s">
        <v>251</v>
      </c>
      <c r="E21" s="64" t="s">
        <v>250</v>
      </c>
      <c r="F21" s="48"/>
      <c r="H21" s="10">
        <f t="shared" ref="H21:H30" si="3">H20-1</f>
        <v>2004</v>
      </c>
      <c r="I21" s="64" t="s">
        <v>248</v>
      </c>
      <c r="J21" s="64" t="s">
        <v>249</v>
      </c>
      <c r="K21" s="64"/>
      <c r="L21" s="50"/>
    </row>
    <row r="22" spans="1:13">
      <c r="A22" s="10">
        <f t="shared" si="2"/>
        <v>2003</v>
      </c>
      <c r="B22" s="83" t="s">
        <v>253</v>
      </c>
      <c r="C22" s="83"/>
      <c r="D22" s="64" t="s">
        <v>254</v>
      </c>
      <c r="E22" s="64" t="s">
        <v>255</v>
      </c>
      <c r="F22" s="48"/>
      <c r="H22" s="10">
        <f t="shared" si="3"/>
        <v>2003</v>
      </c>
      <c r="I22" s="64" t="s">
        <v>252</v>
      </c>
      <c r="J22" s="64" t="s">
        <v>237</v>
      </c>
      <c r="K22" s="64"/>
      <c r="L22" s="50"/>
    </row>
    <row r="23" spans="1:13">
      <c r="A23" s="10">
        <f t="shared" si="2"/>
        <v>2002</v>
      </c>
      <c r="B23" s="83" t="s">
        <v>256</v>
      </c>
      <c r="C23" s="83"/>
      <c r="D23" s="64" t="s">
        <v>257</v>
      </c>
      <c r="E23" s="64" t="s">
        <v>250</v>
      </c>
      <c r="F23" s="48"/>
      <c r="H23" s="10">
        <f t="shared" si="3"/>
        <v>2002</v>
      </c>
      <c r="I23" s="64" t="s">
        <v>242</v>
      </c>
      <c r="J23" s="64" t="s">
        <v>237</v>
      </c>
      <c r="K23" s="64"/>
      <c r="L23" s="50"/>
    </row>
    <row r="24" spans="1:13">
      <c r="A24" s="10">
        <f t="shared" si="2"/>
        <v>2001</v>
      </c>
      <c r="B24" s="83" t="s">
        <v>258</v>
      </c>
      <c r="C24" s="83"/>
      <c r="D24" s="64" t="s">
        <v>259</v>
      </c>
      <c r="E24" s="64" t="s">
        <v>260</v>
      </c>
      <c r="F24" s="48"/>
      <c r="H24" s="10">
        <f t="shared" si="3"/>
        <v>2001</v>
      </c>
      <c r="I24" s="64" t="s">
        <v>242</v>
      </c>
      <c r="J24" s="64" t="s">
        <v>249</v>
      </c>
      <c r="K24" s="64"/>
      <c r="L24" s="50"/>
    </row>
    <row r="25" spans="1:13">
      <c r="A25" s="10">
        <f t="shared" si="2"/>
        <v>2000</v>
      </c>
      <c r="B25" s="83" t="s">
        <v>262</v>
      </c>
      <c r="C25" s="83"/>
      <c r="D25" s="64" t="s">
        <v>247</v>
      </c>
      <c r="E25" s="64" t="s">
        <v>250</v>
      </c>
      <c r="F25" s="48"/>
      <c r="H25" s="10">
        <f t="shared" si="3"/>
        <v>2000</v>
      </c>
      <c r="I25" s="64" t="s">
        <v>248</v>
      </c>
      <c r="J25" s="64" t="s">
        <v>237</v>
      </c>
      <c r="K25" s="64"/>
      <c r="L25" s="50"/>
    </row>
    <row r="26" spans="1:13">
      <c r="A26" s="10">
        <f t="shared" si="2"/>
        <v>1999</v>
      </c>
      <c r="B26" s="83" t="s">
        <v>264</v>
      </c>
      <c r="C26" s="83"/>
      <c r="D26" s="64" t="s">
        <v>247</v>
      </c>
      <c r="E26" s="64" t="s">
        <v>250</v>
      </c>
      <c r="F26" s="48"/>
      <c r="H26" s="10">
        <f t="shared" si="3"/>
        <v>1999</v>
      </c>
      <c r="I26" s="64" t="s">
        <v>242</v>
      </c>
      <c r="J26" s="64" t="s">
        <v>249</v>
      </c>
      <c r="K26" s="64"/>
      <c r="L26" s="50"/>
      <c r="M26" s="1"/>
    </row>
    <row r="27" spans="1:13">
      <c r="A27" s="10">
        <f t="shared" si="2"/>
        <v>1998</v>
      </c>
      <c r="B27" s="83" t="s">
        <v>263</v>
      </c>
      <c r="C27" s="83"/>
      <c r="D27" s="64" t="s">
        <v>265</v>
      </c>
      <c r="E27" s="64" t="s">
        <v>266</v>
      </c>
      <c r="F27" s="48"/>
      <c r="H27" s="10">
        <f t="shared" si="3"/>
        <v>1998</v>
      </c>
      <c r="I27" s="64" t="s">
        <v>362</v>
      </c>
      <c r="J27" s="64" t="s">
        <v>237</v>
      </c>
      <c r="K27" s="64"/>
      <c r="L27" s="50"/>
    </row>
    <row r="28" spans="1:13">
      <c r="A28" s="10">
        <f t="shared" si="2"/>
        <v>1997</v>
      </c>
      <c r="B28" s="83" t="s">
        <v>268</v>
      </c>
      <c r="C28" s="83"/>
      <c r="D28" s="64" t="s">
        <v>267</v>
      </c>
      <c r="E28" s="64" t="s">
        <v>250</v>
      </c>
      <c r="F28" s="48"/>
      <c r="H28" s="10">
        <f t="shared" si="3"/>
        <v>1997</v>
      </c>
      <c r="I28" s="64" t="s">
        <v>363</v>
      </c>
      <c r="J28" s="64" t="s">
        <v>237</v>
      </c>
      <c r="K28" s="64"/>
      <c r="L28" s="48"/>
      <c r="M28" s="1"/>
    </row>
    <row r="29" spans="1:13">
      <c r="A29" s="10">
        <f t="shared" si="2"/>
        <v>1996</v>
      </c>
      <c r="B29" s="83" t="s">
        <v>270</v>
      </c>
      <c r="C29" s="83"/>
      <c r="D29" s="64" t="s">
        <v>269</v>
      </c>
      <c r="E29" s="64" t="s">
        <v>250</v>
      </c>
      <c r="F29" s="48"/>
      <c r="H29" s="10">
        <f t="shared" si="3"/>
        <v>1996</v>
      </c>
      <c r="I29" s="64" t="s">
        <v>364</v>
      </c>
      <c r="J29" s="64" t="s">
        <v>237</v>
      </c>
      <c r="K29" s="64"/>
      <c r="L29" s="50"/>
    </row>
    <row r="30" spans="1:13">
      <c r="A30" s="10">
        <f t="shared" si="2"/>
        <v>1995</v>
      </c>
      <c r="B30" s="83" t="s">
        <v>327</v>
      </c>
      <c r="C30" s="83"/>
      <c r="D30" s="64" t="s">
        <v>260</v>
      </c>
      <c r="E30" s="64" t="s">
        <v>266</v>
      </c>
      <c r="F30" s="14"/>
      <c r="H30" s="10">
        <f t="shared" si="3"/>
        <v>1995</v>
      </c>
      <c r="I30" s="64" t="s">
        <v>362</v>
      </c>
      <c r="J30" s="64" t="s">
        <v>237</v>
      </c>
      <c r="K30" s="64"/>
      <c r="L30" s="48"/>
    </row>
    <row r="31" spans="1:13" s="13" customFormat="1">
      <c r="A31" s="10"/>
      <c r="B31" s="12" t="s">
        <v>286</v>
      </c>
      <c r="C31" s="12" t="s">
        <v>287</v>
      </c>
      <c r="D31" s="12" t="s">
        <v>288</v>
      </c>
      <c r="E31" s="12" t="s">
        <v>289</v>
      </c>
      <c r="F31" s="48"/>
      <c r="G31" s="10"/>
      <c r="L31" s="50"/>
    </row>
    <row r="32" spans="1:13">
      <c r="A32" s="10">
        <f>A30-1</f>
        <v>1994</v>
      </c>
      <c r="B32" s="64" t="s">
        <v>328</v>
      </c>
      <c r="C32" s="64" t="s">
        <v>329</v>
      </c>
      <c r="D32" s="64" t="s">
        <v>250</v>
      </c>
      <c r="E32" s="82" t="s">
        <v>330</v>
      </c>
      <c r="F32" s="48"/>
      <c r="H32" s="10">
        <f>H30-1</f>
        <v>1994</v>
      </c>
      <c r="I32" s="64" t="s">
        <v>364</v>
      </c>
      <c r="J32" s="64" t="s">
        <v>237</v>
      </c>
      <c r="K32" s="64"/>
      <c r="L32" s="50"/>
    </row>
    <row r="33" spans="1:12">
      <c r="A33" s="10">
        <f t="shared" ref="A33:A41" si="4">A32-1</f>
        <v>1993</v>
      </c>
      <c r="B33" s="64" t="s">
        <v>328</v>
      </c>
      <c r="C33" s="64" t="s">
        <v>333</v>
      </c>
      <c r="D33" s="64" t="s">
        <v>331</v>
      </c>
      <c r="E33" s="64" t="s">
        <v>332</v>
      </c>
      <c r="F33" s="48"/>
      <c r="H33" s="10">
        <f t="shared" ref="H33:H41" si="5">H32-1</f>
        <v>1993</v>
      </c>
      <c r="I33" s="64" t="s">
        <v>364</v>
      </c>
      <c r="J33" s="64" t="s">
        <v>237</v>
      </c>
      <c r="K33" s="64"/>
      <c r="L33" s="50"/>
    </row>
    <row r="34" spans="1:12">
      <c r="A34" s="10">
        <f t="shared" si="4"/>
        <v>1992</v>
      </c>
      <c r="B34" s="64" t="s">
        <v>335</v>
      </c>
      <c r="C34" s="64" t="s">
        <v>336</v>
      </c>
      <c r="D34" s="64" t="s">
        <v>334</v>
      </c>
      <c r="E34" s="82" t="s">
        <v>330</v>
      </c>
      <c r="F34" s="48"/>
      <c r="H34" s="10">
        <f t="shared" si="5"/>
        <v>1992</v>
      </c>
      <c r="I34" s="64" t="s">
        <v>365</v>
      </c>
      <c r="J34" s="64" t="s">
        <v>237</v>
      </c>
      <c r="K34" s="64"/>
      <c r="L34" s="50"/>
    </row>
    <row r="35" spans="1:12">
      <c r="A35" s="10">
        <f t="shared" si="4"/>
        <v>1991</v>
      </c>
      <c r="B35" s="64" t="s">
        <v>337</v>
      </c>
      <c r="C35" s="64" t="s">
        <v>270</v>
      </c>
      <c r="D35" s="64" t="s">
        <v>334</v>
      </c>
      <c r="E35" s="64" t="s">
        <v>338</v>
      </c>
      <c r="F35" s="48"/>
      <c r="H35" s="10">
        <f t="shared" si="5"/>
        <v>1991</v>
      </c>
      <c r="I35" s="64" t="s">
        <v>366</v>
      </c>
      <c r="J35" s="64" t="s">
        <v>317</v>
      </c>
      <c r="L35" s="50"/>
    </row>
    <row r="36" spans="1:12">
      <c r="A36" s="10">
        <f t="shared" si="4"/>
        <v>1990</v>
      </c>
      <c r="B36" s="64" t="s">
        <v>333</v>
      </c>
      <c r="C36" s="64" t="s">
        <v>339</v>
      </c>
      <c r="E36" s="82" t="s">
        <v>330</v>
      </c>
      <c r="F36" s="48"/>
      <c r="H36" s="10">
        <f t="shared" si="5"/>
        <v>1990</v>
      </c>
      <c r="I36" s="64" t="s">
        <v>366</v>
      </c>
      <c r="J36" s="64" t="s">
        <v>238</v>
      </c>
      <c r="L36" s="50"/>
    </row>
    <row r="37" spans="1:12">
      <c r="A37" s="10">
        <f t="shared" si="4"/>
        <v>1989</v>
      </c>
      <c r="B37" s="64" t="s">
        <v>341</v>
      </c>
      <c r="C37" s="64" t="s">
        <v>342</v>
      </c>
      <c r="D37" s="64" t="s">
        <v>266</v>
      </c>
      <c r="E37" s="64" t="s">
        <v>340</v>
      </c>
      <c r="F37" s="48"/>
      <c r="H37" s="10">
        <f t="shared" si="5"/>
        <v>1989</v>
      </c>
      <c r="I37" s="64" t="s">
        <v>364</v>
      </c>
      <c r="J37" s="64" t="s">
        <v>366</v>
      </c>
      <c r="L37" s="50"/>
    </row>
    <row r="38" spans="1:12">
      <c r="A38" s="10">
        <f t="shared" si="4"/>
        <v>1988</v>
      </c>
      <c r="B38" s="64" t="s">
        <v>343</v>
      </c>
      <c r="C38" s="64" t="s">
        <v>260</v>
      </c>
      <c r="D38" s="82" t="s">
        <v>330</v>
      </c>
      <c r="E38" s="64" t="s">
        <v>338</v>
      </c>
      <c r="F38" s="48"/>
      <c r="H38" s="10">
        <f t="shared" si="5"/>
        <v>1988</v>
      </c>
      <c r="I38" s="64" t="s">
        <v>320</v>
      </c>
      <c r="J38" s="64" t="s">
        <v>366</v>
      </c>
      <c r="L38" s="50"/>
    </row>
    <row r="39" spans="1:12">
      <c r="A39" s="10">
        <f t="shared" si="4"/>
        <v>1987</v>
      </c>
      <c r="B39" s="64" t="s">
        <v>343</v>
      </c>
      <c r="C39" s="64" t="s">
        <v>260</v>
      </c>
      <c r="D39" s="64" t="s">
        <v>344</v>
      </c>
      <c r="E39" s="64" t="s">
        <v>338</v>
      </c>
      <c r="F39" s="48"/>
      <c r="H39" s="10">
        <f t="shared" si="5"/>
        <v>1987</v>
      </c>
      <c r="I39" s="64" t="s">
        <v>321</v>
      </c>
      <c r="J39" s="64" t="s">
        <v>238</v>
      </c>
      <c r="L39" s="50"/>
    </row>
    <row r="40" spans="1:12">
      <c r="A40" s="10">
        <f t="shared" si="4"/>
        <v>1986</v>
      </c>
      <c r="B40" s="64" t="s">
        <v>345</v>
      </c>
      <c r="C40" s="64" t="s">
        <v>347</v>
      </c>
      <c r="D40" s="82" t="s">
        <v>330</v>
      </c>
      <c r="E40" s="64" t="s">
        <v>346</v>
      </c>
      <c r="F40" s="48"/>
      <c r="H40" s="10">
        <f t="shared" si="5"/>
        <v>1986</v>
      </c>
      <c r="I40" s="64" t="s">
        <v>366</v>
      </c>
      <c r="J40" s="64" t="s">
        <v>238</v>
      </c>
      <c r="L40" s="50"/>
    </row>
    <row r="41" spans="1:12">
      <c r="A41" s="10">
        <f t="shared" si="4"/>
        <v>1985</v>
      </c>
      <c r="B41" s="64" t="s">
        <v>345</v>
      </c>
      <c r="C41" s="64" t="s">
        <v>342</v>
      </c>
      <c r="D41" s="82" t="s">
        <v>330</v>
      </c>
      <c r="E41" s="64" t="s">
        <v>340</v>
      </c>
      <c r="F41" s="48"/>
      <c r="H41" s="10">
        <f t="shared" si="5"/>
        <v>1985</v>
      </c>
      <c r="I41" s="64" t="s">
        <v>366</v>
      </c>
      <c r="J41" s="64" t="s">
        <v>249</v>
      </c>
      <c r="L41" s="50"/>
    </row>
    <row r="42" spans="1:12">
      <c r="B42" s="12" t="s">
        <v>286</v>
      </c>
      <c r="C42" s="12" t="s">
        <v>287</v>
      </c>
      <c r="D42" s="12" t="s">
        <v>290</v>
      </c>
      <c r="E42" s="48"/>
      <c r="F42" s="48"/>
      <c r="G42" s="10"/>
      <c r="L42" s="50"/>
    </row>
    <row r="43" spans="1:12">
      <c r="A43" s="10">
        <f>A41-1</f>
        <v>1984</v>
      </c>
      <c r="B43" s="64" t="s">
        <v>343</v>
      </c>
      <c r="C43" s="64" t="s">
        <v>342</v>
      </c>
      <c r="D43" s="64" t="s">
        <v>332</v>
      </c>
      <c r="E43" s="48"/>
      <c r="F43" s="48"/>
      <c r="H43" s="10">
        <f>H41-1</f>
        <v>1984</v>
      </c>
      <c r="I43" s="64" t="s">
        <v>323</v>
      </c>
      <c r="J43" s="64" t="s">
        <v>322</v>
      </c>
      <c r="L43" s="50"/>
    </row>
    <row r="44" spans="1:12">
      <c r="A44" s="10">
        <f t="shared" ref="A44:A58" si="6">A43-1</f>
        <v>1983</v>
      </c>
      <c r="B44" s="64" t="s">
        <v>343</v>
      </c>
      <c r="C44" s="64" t="s">
        <v>348</v>
      </c>
      <c r="D44" s="64" t="s">
        <v>338</v>
      </c>
      <c r="E44" s="48"/>
      <c r="F44" s="48"/>
      <c r="H44" s="10">
        <f t="shared" ref="H44:H58" si="7">H43-1</f>
        <v>1983</v>
      </c>
      <c r="I44" s="64" t="s">
        <v>323</v>
      </c>
      <c r="J44" s="64" t="s">
        <v>238</v>
      </c>
      <c r="L44" s="50"/>
    </row>
    <row r="45" spans="1:12">
      <c r="A45" s="10">
        <f t="shared" si="6"/>
        <v>1982</v>
      </c>
      <c r="B45" s="64" t="s">
        <v>343</v>
      </c>
      <c r="C45" s="64" t="s">
        <v>349</v>
      </c>
      <c r="D45" s="64" t="s">
        <v>338</v>
      </c>
      <c r="E45" s="48"/>
      <c r="F45" s="48"/>
      <c r="H45" s="10">
        <f t="shared" si="7"/>
        <v>1982</v>
      </c>
      <c r="I45" s="64" t="s">
        <v>323</v>
      </c>
      <c r="J45" s="64" t="s">
        <v>238</v>
      </c>
      <c r="L45" s="50"/>
    </row>
    <row r="46" spans="1:12">
      <c r="A46" s="10">
        <f t="shared" si="6"/>
        <v>1981</v>
      </c>
      <c r="B46" s="64" t="s">
        <v>350</v>
      </c>
      <c r="C46" s="64" t="s">
        <v>349</v>
      </c>
      <c r="D46" s="64" t="s">
        <v>338</v>
      </c>
      <c r="E46" s="48"/>
      <c r="F46" s="48"/>
      <c r="H46" s="10">
        <f t="shared" si="7"/>
        <v>1981</v>
      </c>
      <c r="I46" s="64" t="s">
        <v>324</v>
      </c>
      <c r="J46" s="64" t="s">
        <v>238</v>
      </c>
      <c r="L46" s="50"/>
    </row>
    <row r="47" spans="1:12">
      <c r="A47" s="10">
        <f t="shared" si="6"/>
        <v>1980</v>
      </c>
      <c r="B47" s="64" t="s">
        <v>349</v>
      </c>
      <c r="C47" s="64" t="s">
        <v>261</v>
      </c>
      <c r="D47" s="64" t="s">
        <v>340</v>
      </c>
      <c r="E47" s="48"/>
      <c r="F47" s="48"/>
      <c r="H47" s="10">
        <f t="shared" si="7"/>
        <v>1980</v>
      </c>
      <c r="I47" s="64" t="s">
        <v>324</v>
      </c>
      <c r="J47" s="64" t="s">
        <v>249</v>
      </c>
      <c r="L47" s="50"/>
    </row>
    <row r="48" spans="1:12">
      <c r="A48" s="10">
        <f t="shared" si="6"/>
        <v>1979</v>
      </c>
      <c r="B48" s="64" t="s">
        <v>351</v>
      </c>
      <c r="C48" s="82" t="s">
        <v>330</v>
      </c>
      <c r="D48" s="64" t="s">
        <v>338</v>
      </c>
      <c r="E48" s="48"/>
      <c r="F48" s="48"/>
      <c r="H48" s="10">
        <f t="shared" si="7"/>
        <v>1979</v>
      </c>
      <c r="I48" s="64" t="s">
        <v>325</v>
      </c>
      <c r="J48" s="64" t="s">
        <v>238</v>
      </c>
      <c r="L48" s="50"/>
    </row>
    <row r="49" spans="1:12">
      <c r="A49" s="10">
        <f t="shared" si="6"/>
        <v>1978</v>
      </c>
      <c r="B49" s="64" t="s">
        <v>352</v>
      </c>
      <c r="C49" s="64" t="s">
        <v>353</v>
      </c>
      <c r="D49" s="64" t="s">
        <v>338</v>
      </c>
      <c r="E49" s="48"/>
      <c r="F49" s="48"/>
      <c r="H49" s="10">
        <f t="shared" si="7"/>
        <v>1978</v>
      </c>
      <c r="I49" s="64" t="s">
        <v>249</v>
      </c>
      <c r="J49" s="64" t="s">
        <v>238</v>
      </c>
      <c r="L49" s="50"/>
    </row>
    <row r="50" spans="1:12">
      <c r="A50" s="10">
        <f t="shared" si="6"/>
        <v>1977</v>
      </c>
      <c r="B50" s="64" t="s">
        <v>349</v>
      </c>
      <c r="C50" s="82" t="s">
        <v>330</v>
      </c>
      <c r="D50" s="64" t="s">
        <v>354</v>
      </c>
      <c r="E50" s="48"/>
      <c r="F50" s="48"/>
      <c r="H50" s="10">
        <f t="shared" si="7"/>
        <v>1977</v>
      </c>
      <c r="I50" s="64" t="s">
        <v>366</v>
      </c>
      <c r="J50" s="64" t="s">
        <v>238</v>
      </c>
      <c r="L50" s="50"/>
    </row>
    <row r="51" spans="1:12">
      <c r="A51" s="10">
        <f t="shared" si="6"/>
        <v>1976</v>
      </c>
      <c r="B51" s="64" t="s">
        <v>349</v>
      </c>
      <c r="C51" s="64" t="s">
        <v>353</v>
      </c>
      <c r="D51" s="64" t="s">
        <v>340</v>
      </c>
      <c r="E51" s="48"/>
      <c r="F51" s="48"/>
      <c r="H51" s="10">
        <f t="shared" si="7"/>
        <v>1976</v>
      </c>
      <c r="I51" s="64" t="s">
        <v>325</v>
      </c>
      <c r="J51" s="64" t="s">
        <v>238</v>
      </c>
      <c r="L51" s="50"/>
    </row>
    <row r="52" spans="1:12">
      <c r="A52" s="10">
        <f t="shared" si="6"/>
        <v>1975</v>
      </c>
      <c r="B52" s="64" t="s">
        <v>351</v>
      </c>
      <c r="C52" s="82" t="s">
        <v>330</v>
      </c>
      <c r="D52" s="64" t="s">
        <v>355</v>
      </c>
      <c r="E52" s="48"/>
      <c r="F52" s="48"/>
      <c r="H52" s="10">
        <f t="shared" si="7"/>
        <v>1975</v>
      </c>
      <c r="I52" s="64" t="s">
        <v>326</v>
      </c>
      <c r="J52" s="64" t="s">
        <v>237</v>
      </c>
      <c r="K52" s="64"/>
      <c r="L52" s="50"/>
    </row>
    <row r="53" spans="1:12">
      <c r="A53" s="10">
        <f t="shared" si="6"/>
        <v>1974</v>
      </c>
      <c r="B53" s="82" t="s">
        <v>330</v>
      </c>
      <c r="C53" s="64" t="s">
        <v>261</v>
      </c>
      <c r="D53" s="64" t="s">
        <v>356</v>
      </c>
      <c r="E53" s="48"/>
      <c r="F53" s="48"/>
      <c r="H53" s="10">
        <f t="shared" si="7"/>
        <v>1974</v>
      </c>
      <c r="I53" s="64" t="s">
        <v>367</v>
      </c>
      <c r="J53" s="64" t="s">
        <v>368</v>
      </c>
      <c r="L53" s="50"/>
    </row>
    <row r="54" spans="1:12">
      <c r="A54" s="10">
        <f t="shared" si="6"/>
        <v>1973</v>
      </c>
      <c r="B54" s="64" t="s">
        <v>357</v>
      </c>
      <c r="C54" s="82" t="s">
        <v>330</v>
      </c>
      <c r="D54" s="64" t="s">
        <v>358</v>
      </c>
      <c r="E54" s="48"/>
      <c r="F54" s="48"/>
      <c r="H54" s="10">
        <f t="shared" si="7"/>
        <v>1973</v>
      </c>
      <c r="I54" s="64" t="s">
        <v>369</v>
      </c>
      <c r="J54" s="64" t="s">
        <v>368</v>
      </c>
      <c r="L54" s="50"/>
    </row>
    <row r="55" spans="1:12">
      <c r="A55" s="10">
        <f t="shared" si="6"/>
        <v>1972</v>
      </c>
      <c r="B55" s="64" t="s">
        <v>351</v>
      </c>
      <c r="C55" s="64" t="s">
        <v>261</v>
      </c>
      <c r="E55" s="48"/>
      <c r="F55" s="48"/>
      <c r="H55" s="10">
        <f t="shared" si="7"/>
        <v>1972</v>
      </c>
      <c r="I55" s="64" t="s">
        <v>369</v>
      </c>
      <c r="J55" s="64" t="s">
        <v>316</v>
      </c>
      <c r="L55" s="50"/>
    </row>
    <row r="56" spans="1:12">
      <c r="A56" s="10">
        <f t="shared" si="6"/>
        <v>1971</v>
      </c>
      <c r="B56" s="64" t="s">
        <v>359</v>
      </c>
      <c r="C56" s="82" t="s">
        <v>330</v>
      </c>
      <c r="E56" s="48"/>
      <c r="F56" s="48"/>
      <c r="H56" s="10">
        <f t="shared" si="7"/>
        <v>1971</v>
      </c>
      <c r="I56" s="64" t="s">
        <v>317</v>
      </c>
      <c r="J56" s="64" t="s">
        <v>238</v>
      </c>
      <c r="L56" s="50"/>
    </row>
    <row r="57" spans="1:12">
      <c r="A57" s="10">
        <f t="shared" si="6"/>
        <v>1970</v>
      </c>
      <c r="B57" s="64" t="s">
        <v>360</v>
      </c>
      <c r="C57" s="64" t="s">
        <v>361</v>
      </c>
      <c r="E57" s="48"/>
      <c r="F57" s="48"/>
      <c r="H57" s="10">
        <f t="shared" si="7"/>
        <v>1970</v>
      </c>
      <c r="I57" s="64" t="s">
        <v>318</v>
      </c>
      <c r="J57" s="64" t="s">
        <v>319</v>
      </c>
      <c r="L57" s="50"/>
    </row>
    <row r="58" spans="1:12">
      <c r="A58" s="10">
        <f t="shared" si="6"/>
        <v>1969</v>
      </c>
      <c r="B58" s="64" t="s">
        <v>360</v>
      </c>
      <c r="C58" s="64" t="s">
        <v>361</v>
      </c>
      <c r="E58" s="48"/>
      <c r="F58" s="48"/>
      <c r="H58" s="10">
        <f t="shared" si="7"/>
        <v>1969</v>
      </c>
      <c r="I58" s="64" t="s">
        <v>389</v>
      </c>
      <c r="J58" s="64" t="s">
        <v>368</v>
      </c>
      <c r="L58" s="50"/>
    </row>
    <row r="59" spans="1:12">
      <c r="B59" s="66" t="s">
        <v>286</v>
      </c>
      <c r="C59" s="66" t="s">
        <v>287</v>
      </c>
      <c r="E59" s="48"/>
      <c r="F59" s="48"/>
      <c r="H59" s="10"/>
      <c r="I59" s="12" t="s">
        <v>291</v>
      </c>
      <c r="J59" s="12" t="s">
        <v>292</v>
      </c>
      <c r="K59" s="50"/>
      <c r="L59" s="50"/>
    </row>
    <row r="60" spans="1:12" s="13" customFormat="1">
      <c r="A60" s="10">
        <f>A58-1</f>
        <v>1968</v>
      </c>
      <c r="B60" s="64" t="s">
        <v>235</v>
      </c>
      <c r="C60" s="64" t="s">
        <v>390</v>
      </c>
      <c r="D60" s="1"/>
      <c r="E60" s="48"/>
      <c r="F60" s="48"/>
      <c r="H60" s="10">
        <f>H58-1</f>
        <v>1968</v>
      </c>
      <c r="I60" s="64" t="s">
        <v>389</v>
      </c>
      <c r="J60" s="64" t="s">
        <v>388</v>
      </c>
      <c r="K60" s="50"/>
      <c r="L60" s="50"/>
    </row>
    <row r="61" spans="1:12">
      <c r="A61" s="10">
        <f>A60-1</f>
        <v>1967</v>
      </c>
      <c r="B61" s="64" t="s">
        <v>391</v>
      </c>
      <c r="C61" s="64" t="s">
        <v>390</v>
      </c>
      <c r="E61" s="48"/>
      <c r="F61" s="48"/>
    </row>
    <row r="62" spans="1:12">
      <c r="A62" s="10">
        <v>1966</v>
      </c>
      <c r="B62" s="81"/>
      <c r="C62" s="81"/>
      <c r="E62" s="48"/>
      <c r="F62" s="48"/>
    </row>
  </sheetData>
  <sheetCalcPr fullCalcOnLoad="1"/>
  <mergeCells count="27">
    <mergeCell ref="B22:C22"/>
    <mergeCell ref="B4:C4"/>
    <mergeCell ref="B16:C16"/>
    <mergeCell ref="B17:C17"/>
    <mergeCell ref="B18:C18"/>
    <mergeCell ref="B20:C20"/>
    <mergeCell ref="B21:C21"/>
    <mergeCell ref="B15:C15"/>
    <mergeCell ref="B3:C3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30:C30"/>
    <mergeCell ref="B23:C23"/>
    <mergeCell ref="B24:C24"/>
    <mergeCell ref="B25:C25"/>
    <mergeCell ref="B26:C26"/>
    <mergeCell ref="B28:C28"/>
    <mergeCell ref="B27:C27"/>
    <mergeCell ref="B29:C29"/>
  </mergeCells>
  <phoneticPr fontId="10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5"/>
  <sheetViews>
    <sheetView topLeftCell="A24" workbookViewId="0">
      <selection activeCell="E39" sqref="E39"/>
    </sheetView>
  </sheetViews>
  <sheetFormatPr baseColWidth="10" defaultColWidth="9.1640625" defaultRowHeight="15"/>
  <cols>
    <col min="1" max="1" width="10" style="19" customWidth="1"/>
    <col min="2" max="2" width="23.5" style="19" customWidth="1"/>
    <col min="3" max="3" width="9.1640625" style="19"/>
    <col min="4" max="4" width="5" style="19" customWidth="1"/>
    <col min="5" max="5" width="6" style="19" customWidth="1"/>
    <col min="6" max="6" width="23.5" style="19" customWidth="1"/>
    <col min="7" max="16384" width="9.1640625" style="19"/>
  </cols>
  <sheetData>
    <row r="1" spans="1:7" ht="21">
      <c r="A1" s="68" t="s">
        <v>70</v>
      </c>
    </row>
    <row r="2" spans="1:7" ht="17">
      <c r="A2" s="2"/>
    </row>
    <row r="3" spans="1:7" ht="17">
      <c r="A3" s="2" t="s">
        <v>74</v>
      </c>
    </row>
    <row r="5" spans="1:7">
      <c r="A5" s="3" t="s">
        <v>71</v>
      </c>
    </row>
    <row r="6" spans="1:7">
      <c r="A6" s="3"/>
    </row>
    <row r="7" spans="1:7">
      <c r="A7" s="3" t="s">
        <v>36</v>
      </c>
      <c r="D7" s="3"/>
    </row>
    <row r="8" spans="1:7">
      <c r="A8" s="3"/>
    </row>
    <row r="9" spans="1:7">
      <c r="A9" s="3" t="s">
        <v>78</v>
      </c>
      <c r="C9" s="19" t="s">
        <v>110</v>
      </c>
    </row>
    <row r="11" spans="1:7" s="2" customFormat="1" ht="18">
      <c r="A11" s="72" t="s">
        <v>111</v>
      </c>
      <c r="E11" s="72" t="s">
        <v>112</v>
      </c>
    </row>
    <row r="12" spans="1:7">
      <c r="A12" s="73"/>
      <c r="C12" s="74" t="s">
        <v>12</v>
      </c>
      <c r="E12" s="69"/>
      <c r="F12" s="76"/>
      <c r="G12" s="74" t="s">
        <v>12</v>
      </c>
    </row>
    <row r="13" spans="1:7">
      <c r="A13" s="69">
        <v>1</v>
      </c>
      <c r="B13" s="19" t="s">
        <v>161</v>
      </c>
      <c r="C13" s="19">
        <v>480</v>
      </c>
      <c r="E13" s="69">
        <v>1</v>
      </c>
      <c r="F13" s="19" t="s">
        <v>190</v>
      </c>
      <c r="G13" s="19">
        <v>357</v>
      </c>
    </row>
    <row r="14" spans="1:7">
      <c r="A14" s="69">
        <v>2</v>
      </c>
      <c r="B14" s="19" t="s">
        <v>189</v>
      </c>
      <c r="C14" s="19">
        <v>313</v>
      </c>
      <c r="E14" s="69">
        <v>2</v>
      </c>
      <c r="F14" s="19" t="s">
        <v>386</v>
      </c>
      <c r="G14" s="19">
        <v>346</v>
      </c>
    </row>
    <row r="15" spans="1:7">
      <c r="A15" s="69">
        <v>3</v>
      </c>
      <c r="B15" s="19" t="s">
        <v>181</v>
      </c>
      <c r="C15" s="19">
        <v>311</v>
      </c>
      <c r="E15" s="69">
        <v>3</v>
      </c>
      <c r="F15" s="19" t="s">
        <v>230</v>
      </c>
      <c r="G15" s="19">
        <v>341</v>
      </c>
    </row>
    <row r="16" spans="1:7">
      <c r="A16" s="69">
        <v>4</v>
      </c>
      <c r="B16" s="19" t="s">
        <v>104</v>
      </c>
      <c r="C16" s="19">
        <v>305</v>
      </c>
      <c r="E16" s="69">
        <v>4</v>
      </c>
      <c r="F16" s="19" t="s">
        <v>101</v>
      </c>
      <c r="G16" s="19">
        <v>314</v>
      </c>
    </row>
    <row r="17" spans="1:10">
      <c r="A17" s="69">
        <v>5</v>
      </c>
      <c r="B17" s="19" t="s">
        <v>192</v>
      </c>
      <c r="C17" s="19">
        <v>298</v>
      </c>
      <c r="E17" s="69">
        <v>5</v>
      </c>
      <c r="F17" s="19" t="s">
        <v>209</v>
      </c>
      <c r="G17" s="19">
        <v>299</v>
      </c>
    </row>
    <row r="18" spans="1:10" ht="17">
      <c r="A18" s="69">
        <v>6</v>
      </c>
      <c r="B18" s="19" t="s">
        <v>113</v>
      </c>
      <c r="C18" s="19">
        <v>295</v>
      </c>
      <c r="E18" s="69">
        <v>6</v>
      </c>
      <c r="F18" s="19" t="s">
        <v>105</v>
      </c>
      <c r="G18" s="19">
        <v>285</v>
      </c>
      <c r="J18" s="2"/>
    </row>
    <row r="19" spans="1:10" ht="17">
      <c r="A19" s="69">
        <v>7</v>
      </c>
      <c r="B19" s="19" t="s">
        <v>114</v>
      </c>
      <c r="C19" s="19">
        <v>286</v>
      </c>
      <c r="E19" s="69">
        <v>7</v>
      </c>
      <c r="F19" s="19" t="s">
        <v>86</v>
      </c>
      <c r="G19" s="19">
        <v>277</v>
      </c>
      <c r="J19" s="2"/>
    </row>
    <row r="20" spans="1:10" ht="17">
      <c r="A20" s="69">
        <v>8</v>
      </c>
      <c r="B20" s="19" t="s">
        <v>115</v>
      </c>
      <c r="C20" s="19">
        <v>275</v>
      </c>
      <c r="E20" s="69">
        <v>8</v>
      </c>
      <c r="F20" s="19" t="s">
        <v>277</v>
      </c>
      <c r="G20" s="19">
        <v>264</v>
      </c>
      <c r="J20" s="2"/>
    </row>
    <row r="21" spans="1:10" ht="17">
      <c r="A21" s="69">
        <v>8</v>
      </c>
      <c r="B21" s="19" t="s">
        <v>116</v>
      </c>
      <c r="C21" s="19">
        <v>275</v>
      </c>
      <c r="E21" s="69">
        <v>8</v>
      </c>
      <c r="F21" s="19" t="s">
        <v>282</v>
      </c>
      <c r="G21" s="19">
        <v>264</v>
      </c>
      <c r="J21" s="2"/>
    </row>
    <row r="22" spans="1:10" ht="17">
      <c r="A22" s="69">
        <v>10</v>
      </c>
      <c r="B22" s="19" t="s">
        <v>20</v>
      </c>
      <c r="C22" s="19">
        <v>274</v>
      </c>
      <c r="E22" s="69">
        <v>10</v>
      </c>
      <c r="F22" s="19" t="s">
        <v>279</v>
      </c>
      <c r="G22" s="19">
        <v>251</v>
      </c>
      <c r="J22" s="2"/>
    </row>
    <row r="23" spans="1:10" ht="17">
      <c r="A23" s="69">
        <v>11</v>
      </c>
      <c r="B23" s="19" t="s">
        <v>164</v>
      </c>
      <c r="C23" s="19">
        <v>261</v>
      </c>
      <c r="E23" s="69">
        <v>11</v>
      </c>
      <c r="F23" s="19" t="s">
        <v>376</v>
      </c>
      <c r="G23" s="19">
        <v>229</v>
      </c>
      <c r="J23" s="2"/>
    </row>
    <row r="24" spans="1:10">
      <c r="A24" s="69">
        <v>12</v>
      </c>
      <c r="B24" s="19" t="s">
        <v>374</v>
      </c>
      <c r="C24" s="19">
        <v>238</v>
      </c>
      <c r="E24" s="69">
        <v>12</v>
      </c>
      <c r="F24" s="19" t="s">
        <v>229</v>
      </c>
      <c r="G24" s="19">
        <v>201</v>
      </c>
    </row>
    <row r="25" spans="1:10">
      <c r="A25" s="69"/>
      <c r="E25" s="69">
        <v>13</v>
      </c>
      <c r="F25" s="19" t="s">
        <v>182</v>
      </c>
      <c r="G25" s="19">
        <v>187</v>
      </c>
    </row>
    <row r="26" spans="1:10">
      <c r="A26" s="69"/>
      <c r="E26" s="69"/>
    </row>
    <row r="27" spans="1:10" ht="18">
      <c r="A27" s="72" t="s">
        <v>117</v>
      </c>
      <c r="B27" s="2"/>
      <c r="C27" s="2"/>
      <c r="E27" s="69"/>
    </row>
    <row r="28" spans="1:10">
      <c r="A28" s="73"/>
      <c r="C28" s="74" t="s">
        <v>12</v>
      </c>
      <c r="E28" s="69"/>
      <c r="F28" s="76"/>
      <c r="G28" s="74" t="s">
        <v>12</v>
      </c>
    </row>
    <row r="29" spans="1:10">
      <c r="A29" s="69">
        <v>1</v>
      </c>
      <c r="B29" s="19" t="s">
        <v>281</v>
      </c>
      <c r="C29" s="19">
        <v>553</v>
      </c>
      <c r="E29" s="69">
        <v>9</v>
      </c>
      <c r="F29" s="19" t="s">
        <v>14</v>
      </c>
      <c r="G29" s="19">
        <v>289</v>
      </c>
    </row>
    <row r="30" spans="1:10">
      <c r="A30" s="69">
        <v>2</v>
      </c>
      <c r="B30" s="19" t="s">
        <v>118</v>
      </c>
      <c r="C30" s="19">
        <v>415</v>
      </c>
      <c r="E30" s="69">
        <v>10</v>
      </c>
      <c r="F30" s="19" t="s">
        <v>102</v>
      </c>
      <c r="G30" s="19">
        <v>281</v>
      </c>
    </row>
    <row r="31" spans="1:10">
      <c r="A31" s="69">
        <v>3</v>
      </c>
      <c r="B31" s="19" t="s">
        <v>385</v>
      </c>
      <c r="C31" s="19">
        <v>350</v>
      </c>
      <c r="E31" s="69">
        <v>11</v>
      </c>
      <c r="F31" s="19" t="s">
        <v>103</v>
      </c>
      <c r="G31" s="19">
        <v>274</v>
      </c>
    </row>
    <row r="32" spans="1:10">
      <c r="A32" s="69">
        <v>3</v>
      </c>
      <c r="B32" s="19" t="s">
        <v>72</v>
      </c>
      <c r="C32" s="19">
        <v>350</v>
      </c>
      <c r="E32" s="69">
        <v>12</v>
      </c>
      <c r="F32" s="19" t="s">
        <v>283</v>
      </c>
      <c r="G32" s="19">
        <v>267</v>
      </c>
    </row>
    <row r="33" spans="1:7">
      <c r="A33" s="69">
        <v>5</v>
      </c>
      <c r="B33" s="19" t="s">
        <v>309</v>
      </c>
      <c r="C33" s="19">
        <v>348</v>
      </c>
      <c r="E33" s="69">
        <v>13</v>
      </c>
      <c r="F33" s="19" t="s">
        <v>176</v>
      </c>
      <c r="G33" s="19">
        <v>265</v>
      </c>
    </row>
    <row r="34" spans="1:7">
      <c r="A34" s="69">
        <v>6</v>
      </c>
      <c r="B34" s="19" t="s">
        <v>387</v>
      </c>
      <c r="C34" s="19">
        <v>345</v>
      </c>
      <c r="E34" s="69">
        <v>14</v>
      </c>
      <c r="F34" s="19" t="s">
        <v>232</v>
      </c>
      <c r="G34" s="19">
        <v>221</v>
      </c>
    </row>
    <row r="35" spans="1:7">
      <c r="A35" s="69">
        <v>7</v>
      </c>
      <c r="B35" s="19" t="s">
        <v>310</v>
      </c>
      <c r="C35" s="19">
        <v>330</v>
      </c>
      <c r="E35" s="69">
        <v>15</v>
      </c>
      <c r="F35" s="19" t="s">
        <v>157</v>
      </c>
      <c r="G35" s="19">
        <v>213</v>
      </c>
    </row>
    <row r="36" spans="1:7">
      <c r="A36" s="69">
        <v>8</v>
      </c>
      <c r="B36" s="19" t="s">
        <v>300</v>
      </c>
      <c r="C36" s="19">
        <v>317</v>
      </c>
      <c r="E36" s="69"/>
    </row>
    <row r="37" spans="1:7">
      <c r="A37" s="69"/>
      <c r="E37" s="69"/>
    </row>
    <row r="38" spans="1:7" ht="17">
      <c r="A38" s="2"/>
      <c r="E38" s="69"/>
    </row>
    <row r="39" spans="1:7" ht="17">
      <c r="A39" s="40" t="s">
        <v>119</v>
      </c>
      <c r="E39" s="37" t="s">
        <v>120</v>
      </c>
    </row>
    <row r="40" spans="1:7" ht="17">
      <c r="A40" s="69"/>
      <c r="C40" s="74" t="s">
        <v>12</v>
      </c>
      <c r="E40" s="37"/>
      <c r="G40" s="74" t="s">
        <v>12</v>
      </c>
    </row>
    <row r="41" spans="1:7">
      <c r="A41" s="69">
        <v>1</v>
      </c>
      <c r="B41" s="19" t="s">
        <v>106</v>
      </c>
      <c r="C41" s="19">
        <v>555</v>
      </c>
      <c r="E41" s="69">
        <v>1</v>
      </c>
      <c r="F41" s="19" t="s">
        <v>32</v>
      </c>
      <c r="G41" s="19">
        <v>442</v>
      </c>
    </row>
    <row r="42" spans="1:7">
      <c r="A42" s="69">
        <v>2</v>
      </c>
      <c r="B42" s="19" t="s">
        <v>274</v>
      </c>
      <c r="C42" s="19">
        <v>458</v>
      </c>
      <c r="E42" s="69">
        <v>2</v>
      </c>
      <c r="F42" s="19" t="s">
        <v>109</v>
      </c>
      <c r="G42" s="19">
        <v>425</v>
      </c>
    </row>
    <row r="43" spans="1:7">
      <c r="A43" s="69">
        <v>3</v>
      </c>
      <c r="B43" s="19" t="s">
        <v>162</v>
      </c>
      <c r="C43" s="19">
        <v>444</v>
      </c>
      <c r="E43" s="69">
        <v>3</v>
      </c>
      <c r="F43" s="19" t="s">
        <v>172</v>
      </c>
      <c r="G43" s="19">
        <v>411</v>
      </c>
    </row>
    <row r="44" spans="1:7">
      <c r="A44" s="69">
        <v>4</v>
      </c>
      <c r="B44" s="19" t="s">
        <v>160</v>
      </c>
      <c r="C44" s="19">
        <v>440</v>
      </c>
      <c r="E44" s="69">
        <v>4</v>
      </c>
      <c r="F44" s="19" t="s">
        <v>121</v>
      </c>
      <c r="G44" s="19">
        <v>396</v>
      </c>
    </row>
    <row r="45" spans="1:7">
      <c r="A45" s="69">
        <v>5</v>
      </c>
      <c r="B45" s="19" t="s">
        <v>180</v>
      </c>
      <c r="C45" s="19">
        <v>430</v>
      </c>
      <c r="E45" s="69">
        <v>5</v>
      </c>
      <c r="F45" s="19" t="s">
        <v>378</v>
      </c>
      <c r="G45" s="19">
        <v>391</v>
      </c>
    </row>
    <row r="46" spans="1:7">
      <c r="A46" s="69">
        <v>6</v>
      </c>
      <c r="B46" s="19" t="s">
        <v>296</v>
      </c>
      <c r="C46" s="19">
        <v>419</v>
      </c>
      <c r="E46" s="69">
        <v>6</v>
      </c>
      <c r="F46" s="19" t="s">
        <v>163</v>
      </c>
      <c r="G46" s="19">
        <v>390</v>
      </c>
    </row>
    <row r="47" spans="1:7">
      <c r="A47" s="69">
        <v>7</v>
      </c>
      <c r="B47" s="19" t="s">
        <v>278</v>
      </c>
      <c r="C47" s="19">
        <v>417</v>
      </c>
      <c r="E47" s="69">
        <v>7</v>
      </c>
      <c r="F47" s="19" t="s">
        <v>23</v>
      </c>
      <c r="G47" s="19">
        <v>374</v>
      </c>
    </row>
    <row r="48" spans="1:7">
      <c r="A48" s="69">
        <v>7</v>
      </c>
      <c r="B48" s="19" t="s">
        <v>153</v>
      </c>
      <c r="C48" s="19">
        <v>417</v>
      </c>
      <c r="E48" s="69">
        <v>8</v>
      </c>
      <c r="F48" s="19" t="s">
        <v>99</v>
      </c>
      <c r="G48" s="19">
        <v>373</v>
      </c>
    </row>
    <row r="49" spans="1:7">
      <c r="A49" s="69">
        <v>7</v>
      </c>
      <c r="B49" s="19" t="s">
        <v>122</v>
      </c>
      <c r="C49" s="19">
        <v>417</v>
      </c>
      <c r="E49" s="69">
        <v>9</v>
      </c>
      <c r="F49" s="19" t="s">
        <v>152</v>
      </c>
      <c r="G49" s="19">
        <v>357</v>
      </c>
    </row>
    <row r="50" spans="1:7">
      <c r="A50" s="69">
        <v>10</v>
      </c>
      <c r="B50" s="19" t="s">
        <v>123</v>
      </c>
      <c r="C50" s="19">
        <v>414</v>
      </c>
      <c r="E50" s="69">
        <v>10</v>
      </c>
      <c r="F50" s="19" t="s">
        <v>377</v>
      </c>
      <c r="G50" s="19">
        <v>354</v>
      </c>
    </row>
    <row r="51" spans="1:7">
      <c r="A51" s="69">
        <v>11</v>
      </c>
      <c r="B51" s="19" t="s">
        <v>155</v>
      </c>
      <c r="C51" s="19">
        <v>410</v>
      </c>
      <c r="E51" s="69">
        <v>11</v>
      </c>
      <c r="F51" s="19" t="s">
        <v>124</v>
      </c>
      <c r="G51" s="19">
        <v>345</v>
      </c>
    </row>
    <row r="52" spans="1:7">
      <c r="A52" s="69">
        <v>12</v>
      </c>
      <c r="B52" s="19" t="s">
        <v>373</v>
      </c>
      <c r="C52" s="19">
        <v>408</v>
      </c>
      <c r="E52" s="69">
        <v>11</v>
      </c>
      <c r="F52" s="19" t="s">
        <v>299</v>
      </c>
      <c r="G52" s="19">
        <v>345</v>
      </c>
    </row>
    <row r="53" spans="1:7">
      <c r="A53" s="69">
        <v>13</v>
      </c>
      <c r="B53" s="19" t="s">
        <v>383</v>
      </c>
      <c r="C53" s="19">
        <v>387</v>
      </c>
      <c r="E53" s="69">
        <v>13</v>
      </c>
      <c r="F53" s="19" t="s">
        <v>271</v>
      </c>
      <c r="G53" s="19">
        <v>343</v>
      </c>
    </row>
    <row r="54" spans="1:7">
      <c r="A54" s="69">
        <v>14</v>
      </c>
      <c r="B54" s="19" t="s">
        <v>382</v>
      </c>
      <c r="C54" s="19">
        <v>375</v>
      </c>
      <c r="E54" s="69">
        <v>14</v>
      </c>
      <c r="F54" s="19" t="s">
        <v>170</v>
      </c>
      <c r="G54" s="19">
        <v>333</v>
      </c>
    </row>
    <row r="55" spans="1:7">
      <c r="A55" s="69">
        <v>15</v>
      </c>
      <c r="B55" s="19" t="s">
        <v>276</v>
      </c>
      <c r="C55" s="19">
        <v>374</v>
      </c>
      <c r="E55" s="69">
        <v>15</v>
      </c>
      <c r="F55" s="19" t="s">
        <v>234</v>
      </c>
      <c r="G55" s="19">
        <v>326</v>
      </c>
    </row>
    <row r="56" spans="1:7">
      <c r="A56" s="69">
        <v>16</v>
      </c>
      <c r="B56" s="19" t="s">
        <v>308</v>
      </c>
      <c r="C56" s="19">
        <v>342</v>
      </c>
      <c r="E56" s="69">
        <v>16</v>
      </c>
      <c r="F56" s="19" t="s">
        <v>213</v>
      </c>
      <c r="G56" s="19">
        <v>313</v>
      </c>
    </row>
    <row r="57" spans="1:7">
      <c r="A57" s="69">
        <v>17</v>
      </c>
      <c r="B57" s="19" t="s">
        <v>125</v>
      </c>
      <c r="C57" s="19">
        <v>332</v>
      </c>
      <c r="E57" s="69">
        <v>17</v>
      </c>
      <c r="F57" s="19" t="s">
        <v>272</v>
      </c>
      <c r="G57" s="19">
        <v>312</v>
      </c>
    </row>
    <row r="58" spans="1:7">
      <c r="A58" s="69">
        <v>18</v>
      </c>
      <c r="B58" s="19" t="s">
        <v>302</v>
      </c>
      <c r="C58" s="19">
        <v>329</v>
      </c>
      <c r="E58" s="69">
        <v>18</v>
      </c>
      <c r="F58" s="19" t="s">
        <v>166</v>
      </c>
      <c r="G58" s="19">
        <v>311</v>
      </c>
    </row>
    <row r="59" spans="1:7">
      <c r="A59" s="69">
        <v>19</v>
      </c>
      <c r="B59" s="19" t="s">
        <v>126</v>
      </c>
      <c r="C59" s="19">
        <v>311</v>
      </c>
      <c r="E59" s="69">
        <v>19</v>
      </c>
      <c r="F59" s="19" t="s">
        <v>127</v>
      </c>
      <c r="G59" s="19">
        <v>301</v>
      </c>
    </row>
    <row r="60" spans="1:7">
      <c r="A60" s="69">
        <v>20</v>
      </c>
      <c r="B60" s="19" t="s">
        <v>171</v>
      </c>
      <c r="C60" s="19">
        <v>310</v>
      </c>
      <c r="E60" s="69">
        <v>20</v>
      </c>
      <c r="F60" s="19" t="s">
        <v>128</v>
      </c>
      <c r="G60" s="19">
        <v>272</v>
      </c>
    </row>
    <row r="61" spans="1:7">
      <c r="A61" s="69">
        <v>21</v>
      </c>
      <c r="B61" s="19" t="s">
        <v>375</v>
      </c>
      <c r="C61" s="19">
        <v>304</v>
      </c>
      <c r="E61" s="69">
        <v>21</v>
      </c>
      <c r="F61" s="19" t="s">
        <v>372</v>
      </c>
      <c r="G61" s="19">
        <v>259</v>
      </c>
    </row>
    <row r="62" spans="1:7">
      <c r="A62" s="69"/>
      <c r="E62" s="69">
        <v>21</v>
      </c>
      <c r="F62" s="19" t="s">
        <v>275</v>
      </c>
      <c r="G62" s="19">
        <v>259</v>
      </c>
    </row>
    <row r="63" spans="1:7">
      <c r="A63" s="69"/>
      <c r="E63" s="69"/>
    </row>
    <row r="64" spans="1:7" ht="18">
      <c r="A64" s="72" t="s">
        <v>129</v>
      </c>
      <c r="E64" s="69"/>
    </row>
    <row r="65" spans="1:8">
      <c r="A65" s="69"/>
      <c r="C65" s="74" t="s">
        <v>12</v>
      </c>
      <c r="E65" s="69"/>
    </row>
    <row r="66" spans="1:8">
      <c r="A66" s="69">
        <v>1</v>
      </c>
      <c r="B66" s="19" t="s">
        <v>169</v>
      </c>
      <c r="C66" s="19">
        <v>499</v>
      </c>
      <c r="E66" s="69"/>
    </row>
    <row r="67" spans="1:8">
      <c r="A67" s="69">
        <v>2</v>
      </c>
      <c r="B67" s="19" t="s">
        <v>130</v>
      </c>
      <c r="C67" s="19">
        <v>417</v>
      </c>
      <c r="E67" s="69"/>
      <c r="H67" s="76"/>
    </row>
    <row r="68" spans="1:8">
      <c r="A68" s="69">
        <v>3</v>
      </c>
      <c r="B68" s="19" t="s">
        <v>215</v>
      </c>
      <c r="C68" s="19">
        <v>399</v>
      </c>
      <c r="E68" s="69"/>
      <c r="H68" s="76"/>
    </row>
    <row r="69" spans="1:8">
      <c r="A69" s="69">
        <v>4</v>
      </c>
      <c r="B69" s="19" t="s">
        <v>303</v>
      </c>
      <c r="C69" s="19">
        <v>380</v>
      </c>
      <c r="E69" s="69"/>
      <c r="H69" s="76"/>
    </row>
    <row r="70" spans="1:8">
      <c r="A70" s="69">
        <v>5</v>
      </c>
      <c r="B70" s="19" t="s">
        <v>26</v>
      </c>
      <c r="C70" s="19">
        <v>378</v>
      </c>
      <c r="E70" s="69"/>
      <c r="H70" s="76"/>
    </row>
    <row r="71" spans="1:8">
      <c r="A71" s="69">
        <v>6</v>
      </c>
      <c r="B71" s="19" t="s">
        <v>168</v>
      </c>
      <c r="C71" s="19">
        <v>362</v>
      </c>
      <c r="E71" s="77"/>
      <c r="F71" s="76"/>
      <c r="G71" s="76"/>
      <c r="H71" s="76"/>
    </row>
    <row r="72" spans="1:8">
      <c r="A72" s="69">
        <v>7</v>
      </c>
      <c r="B72" s="19" t="s">
        <v>158</v>
      </c>
      <c r="C72" s="19">
        <v>359</v>
      </c>
      <c r="E72" s="77"/>
      <c r="F72" s="76"/>
      <c r="G72" s="76"/>
      <c r="H72" s="76"/>
    </row>
    <row r="73" spans="1:8">
      <c r="A73" s="69">
        <v>8</v>
      </c>
      <c r="B73" s="19" t="s">
        <v>131</v>
      </c>
      <c r="C73" s="19">
        <v>326</v>
      </c>
      <c r="E73" s="77"/>
      <c r="F73" s="76"/>
      <c r="G73" s="76"/>
      <c r="H73" s="76"/>
    </row>
    <row r="74" spans="1:8">
      <c r="A74" s="69">
        <v>9</v>
      </c>
      <c r="B74" s="19" t="s">
        <v>191</v>
      </c>
      <c r="C74" s="19">
        <v>298</v>
      </c>
      <c r="E74" s="77"/>
      <c r="F74" s="76"/>
      <c r="G74" s="76"/>
      <c r="H74" s="76"/>
    </row>
    <row r="75" spans="1:8">
      <c r="A75" s="69">
        <v>10</v>
      </c>
      <c r="B75" s="19" t="s">
        <v>280</v>
      </c>
      <c r="C75" s="19">
        <v>297</v>
      </c>
      <c r="E75" s="77"/>
      <c r="F75" s="76"/>
      <c r="G75" s="76"/>
      <c r="H75" s="76"/>
    </row>
    <row r="76" spans="1:8">
      <c r="A76" s="69">
        <v>11</v>
      </c>
      <c r="B76" s="19" t="s">
        <v>132</v>
      </c>
      <c r="C76" s="19">
        <v>291</v>
      </c>
      <c r="E76" s="77"/>
      <c r="F76" s="76"/>
      <c r="G76" s="76"/>
      <c r="H76" s="76"/>
    </row>
    <row r="77" spans="1:8">
      <c r="A77" s="69">
        <v>12</v>
      </c>
      <c r="B77" s="19" t="s">
        <v>380</v>
      </c>
      <c r="C77" s="19">
        <v>283</v>
      </c>
      <c r="E77" s="69"/>
    </row>
    <row r="78" spans="1:8">
      <c r="A78" s="69">
        <v>13</v>
      </c>
      <c r="B78" s="19" t="s">
        <v>305</v>
      </c>
      <c r="C78" s="19">
        <v>281</v>
      </c>
      <c r="E78" s="69"/>
    </row>
    <row r="79" spans="1:8">
      <c r="A79" s="69"/>
      <c r="E79" s="69"/>
    </row>
    <row r="80" spans="1:8">
      <c r="A80" s="69"/>
    </row>
    <row r="81" spans="1:1">
      <c r="A81" s="69"/>
    </row>
    <row r="82" spans="1:1">
      <c r="A82" s="69"/>
    </row>
    <row r="83" spans="1:1">
      <c r="A83" s="69"/>
    </row>
    <row r="84" spans="1:1">
      <c r="A84" s="69"/>
    </row>
    <row r="85" spans="1:1">
      <c r="A85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66"/>
  <sheetViews>
    <sheetView workbookViewId="0"/>
  </sheetViews>
  <sheetFormatPr baseColWidth="10" defaultColWidth="9.1640625" defaultRowHeight="17"/>
  <cols>
    <col min="1" max="1" width="5.33203125" style="21" customWidth="1"/>
    <col min="2" max="2" width="30.1640625" style="21" customWidth="1"/>
    <col min="3" max="4" width="9.1640625" style="21"/>
    <col min="5" max="5" width="5" style="22" customWidth="1"/>
    <col min="6" max="6" width="20.83203125" style="21" customWidth="1"/>
    <col min="7" max="16384" width="9.1640625" style="21"/>
  </cols>
  <sheetData>
    <row r="1" spans="1:10" customFormat="1" ht="28">
      <c r="A1" s="18"/>
    </row>
    <row r="2" spans="1:10" customFormat="1" ht="15">
      <c r="A2" s="3"/>
      <c r="B2" s="19"/>
      <c r="C2" s="19"/>
    </row>
    <row r="3" spans="1:10" customFormat="1">
      <c r="A3" s="6"/>
      <c r="B3" s="6"/>
      <c r="C3" s="6"/>
      <c r="D3" s="3"/>
      <c r="E3" s="5"/>
      <c r="F3" s="5"/>
    </row>
    <row r="4" spans="1:10" customFormat="1">
      <c r="A4" s="6"/>
      <c r="B4" s="6"/>
      <c r="C4" s="6"/>
      <c r="D4" s="3"/>
      <c r="E4" s="5"/>
      <c r="F4" s="5"/>
    </row>
    <row r="5" spans="1:10" customFormat="1" ht="15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">
      <c r="A14" s="3"/>
      <c r="B14" s="19"/>
      <c r="C14" s="19"/>
      <c r="D14" s="3"/>
      <c r="E14" s="7"/>
      <c r="F14" s="6"/>
      <c r="G14" s="6"/>
      <c r="H14" s="7"/>
      <c r="I14" s="7"/>
    </row>
    <row r="15" spans="1:10">
      <c r="A15" s="20"/>
    </row>
    <row r="16" spans="1:10">
      <c r="A16" s="23"/>
      <c r="B16" s="23"/>
      <c r="E16" s="24"/>
      <c r="F16" s="23"/>
    </row>
    <row r="17" spans="1:7">
      <c r="A17" s="25"/>
    </row>
    <row r="18" spans="1:7">
      <c r="A18" s="26"/>
      <c r="B18" s="2"/>
      <c r="C18" s="27"/>
      <c r="D18" s="28"/>
      <c r="E18" s="26"/>
      <c r="F18" s="29"/>
      <c r="G18" s="30"/>
    </row>
    <row r="19" spans="1:7">
      <c r="A19" s="26"/>
      <c r="B19" s="28"/>
      <c r="C19" s="27"/>
      <c r="D19" s="28"/>
      <c r="E19" s="26"/>
      <c r="F19" s="29"/>
      <c r="G19" s="30"/>
    </row>
    <row r="20" spans="1:7">
      <c r="A20" s="26"/>
      <c r="B20" s="28"/>
      <c r="C20" s="27"/>
      <c r="D20" s="28"/>
      <c r="E20" s="26"/>
      <c r="F20" s="29"/>
      <c r="G20" s="30"/>
    </row>
    <row r="21" spans="1:7">
      <c r="A21" s="26"/>
      <c r="B21" s="28"/>
      <c r="C21" s="27"/>
      <c r="D21" s="28"/>
      <c r="E21" s="26"/>
      <c r="F21" s="29"/>
      <c r="G21" s="30"/>
    </row>
    <row r="22" spans="1:7">
      <c r="A22" s="26"/>
      <c r="B22" s="29"/>
      <c r="C22" s="31"/>
      <c r="D22" s="28"/>
      <c r="E22" s="26"/>
      <c r="F22" s="28"/>
      <c r="G22" s="30"/>
    </row>
    <row r="23" spans="1:7">
      <c r="A23" s="26"/>
      <c r="B23" s="28"/>
      <c r="C23" s="27"/>
      <c r="D23" s="28"/>
      <c r="E23" s="26"/>
      <c r="F23" s="26"/>
      <c r="G23" s="30"/>
    </row>
    <row r="24" spans="1:7">
      <c r="A24" s="26"/>
      <c r="B24" s="29"/>
      <c r="C24" s="30"/>
      <c r="D24" s="28"/>
      <c r="E24" s="26"/>
      <c r="F24" s="29"/>
      <c r="G24" s="30"/>
    </row>
    <row r="25" spans="1:7">
      <c r="A25" s="26"/>
      <c r="B25" s="28"/>
      <c r="C25" s="31"/>
      <c r="D25" s="28"/>
      <c r="E25" s="26"/>
      <c r="F25" s="29"/>
      <c r="G25" s="30"/>
    </row>
    <row r="26" spans="1:7">
      <c r="A26" s="26"/>
      <c r="B26" s="2"/>
      <c r="C26" s="30"/>
      <c r="D26" s="28"/>
      <c r="E26" s="26"/>
      <c r="F26" s="26"/>
      <c r="G26" s="30"/>
    </row>
    <row r="27" spans="1:7">
      <c r="A27" s="26"/>
      <c r="B27" s="29"/>
      <c r="C27" s="27"/>
      <c r="D27" s="28"/>
      <c r="E27" s="26"/>
      <c r="F27" s="28"/>
      <c r="G27" s="30"/>
    </row>
    <row r="28" spans="1:7">
      <c r="A28" s="26"/>
      <c r="B28" s="2"/>
      <c r="C28" s="27"/>
      <c r="D28" s="28"/>
      <c r="E28" s="26"/>
      <c r="F28" s="28"/>
      <c r="G28" s="30"/>
    </row>
    <row r="29" spans="1:7">
      <c r="A29" s="26"/>
      <c r="B29" s="28"/>
      <c r="C29" s="27"/>
      <c r="D29" s="28"/>
      <c r="E29" s="26"/>
      <c r="F29" s="29"/>
      <c r="G29" s="30"/>
    </row>
    <row r="30" spans="1:7">
      <c r="A30" s="26"/>
      <c r="C30" s="30"/>
      <c r="D30" s="28"/>
      <c r="E30" s="26"/>
      <c r="F30" s="28"/>
      <c r="G30" s="30"/>
    </row>
    <row r="31" spans="1:7">
      <c r="C31" s="30"/>
      <c r="D31" s="28"/>
      <c r="E31" s="26"/>
      <c r="F31" s="26"/>
      <c r="G31" s="30"/>
    </row>
    <row r="32" spans="1:7">
      <c r="C32" s="30"/>
      <c r="D32" s="28"/>
      <c r="E32" s="26"/>
      <c r="F32" s="28"/>
      <c r="G32" s="30"/>
    </row>
    <row r="33" spans="1:7">
      <c r="A33" s="32"/>
      <c r="B33" s="32"/>
      <c r="C33" s="27"/>
      <c r="D33" s="28"/>
      <c r="E33" s="26"/>
      <c r="F33" s="28"/>
      <c r="G33" s="30"/>
    </row>
    <row r="34" spans="1:7">
      <c r="A34" s="28"/>
      <c r="C34" s="30"/>
      <c r="D34" s="28"/>
      <c r="E34" s="26"/>
      <c r="F34" s="29"/>
      <c r="G34" s="30"/>
    </row>
    <row r="35" spans="1:7">
      <c r="A35" s="28"/>
      <c r="B35" s="28"/>
      <c r="C35" s="27"/>
      <c r="D35" s="28"/>
      <c r="E35" s="26"/>
    </row>
    <row r="36" spans="1:7">
      <c r="A36" s="28"/>
      <c r="B36" s="26"/>
      <c r="C36" s="27"/>
      <c r="D36" s="28"/>
      <c r="E36" s="33"/>
      <c r="F36" s="32"/>
    </row>
    <row r="37" spans="1:7">
      <c r="A37" s="28"/>
      <c r="B37" s="28"/>
      <c r="C37" s="27"/>
      <c r="D37" s="28"/>
      <c r="E37" s="26"/>
    </row>
    <row r="38" spans="1:7">
      <c r="A38" s="28"/>
      <c r="B38" s="26"/>
      <c r="C38" s="27"/>
      <c r="D38" s="28"/>
      <c r="E38" s="26"/>
      <c r="G38" s="30"/>
    </row>
    <row r="39" spans="1:7">
      <c r="A39" s="28"/>
      <c r="B39" s="28"/>
      <c r="C39" s="34"/>
      <c r="D39" s="28"/>
      <c r="E39" s="26"/>
      <c r="F39" s="29"/>
      <c r="G39" s="30"/>
    </row>
    <row r="40" spans="1:7">
      <c r="A40" s="26"/>
      <c r="B40" s="28"/>
      <c r="C40" s="27"/>
      <c r="D40" s="28"/>
      <c r="E40" s="26"/>
      <c r="F40" s="29"/>
      <c r="G40" s="30"/>
    </row>
    <row r="41" spans="1:7">
      <c r="A41" s="26"/>
      <c r="B41" s="28"/>
      <c r="C41" s="27"/>
      <c r="D41" s="28"/>
      <c r="E41" s="26"/>
      <c r="F41" s="2"/>
      <c r="G41" s="30"/>
    </row>
    <row r="42" spans="1:7">
      <c r="A42" s="26"/>
      <c r="B42" s="28"/>
      <c r="C42" s="27"/>
      <c r="D42" s="28"/>
      <c r="E42" s="26"/>
      <c r="F42" s="29"/>
      <c r="G42" s="30"/>
    </row>
    <row r="43" spans="1:7">
      <c r="A43" s="26"/>
      <c r="B43" s="28"/>
      <c r="C43" s="27"/>
      <c r="D43" s="28"/>
      <c r="G43" s="30"/>
    </row>
    <row r="44" spans="1:7">
      <c r="A44" s="26"/>
      <c r="B44" s="2"/>
      <c r="C44" s="35"/>
      <c r="D44" s="28"/>
      <c r="F44" s="29"/>
      <c r="G44" s="30"/>
    </row>
    <row r="45" spans="1:7">
      <c r="D45" s="28"/>
      <c r="F45" s="2"/>
      <c r="G45" s="30"/>
    </row>
    <row r="46" spans="1:7">
      <c r="A46" s="5"/>
      <c r="B46" s="5"/>
      <c r="C46" s="35"/>
      <c r="D46" s="28"/>
    </row>
    <row r="47" spans="1:7">
      <c r="A47" s="2"/>
      <c r="B47" s="2"/>
      <c r="C47" s="2"/>
      <c r="D47" s="28"/>
      <c r="E47" s="33"/>
      <c r="F47" s="32"/>
      <c r="G47" s="36"/>
    </row>
    <row r="48" spans="1:7">
      <c r="A48" s="37"/>
      <c r="B48" s="2"/>
      <c r="C48" s="35"/>
      <c r="D48" s="28"/>
      <c r="E48" s="26"/>
    </row>
    <row r="49" spans="1:7">
      <c r="A49" s="37"/>
      <c r="B49" s="2"/>
      <c r="C49" s="35"/>
      <c r="D49" s="28"/>
      <c r="E49" s="26"/>
      <c r="F49" s="29"/>
      <c r="G49" s="30"/>
    </row>
    <row r="50" spans="1:7">
      <c r="A50" s="37"/>
      <c r="B50" s="2"/>
      <c r="C50" s="35"/>
      <c r="D50" s="28"/>
      <c r="E50" s="26"/>
      <c r="F50" s="29"/>
      <c r="G50" s="30"/>
    </row>
    <row r="51" spans="1:7">
      <c r="A51" s="37"/>
      <c r="B51" s="2"/>
      <c r="C51" s="35"/>
      <c r="D51" s="28"/>
      <c r="E51" s="26"/>
      <c r="F51" s="29"/>
      <c r="G51" s="36"/>
    </row>
    <row r="52" spans="1:7">
      <c r="A52" s="37"/>
      <c r="B52" s="2"/>
      <c r="C52" s="35"/>
      <c r="D52" s="28"/>
      <c r="E52" s="93"/>
      <c r="G52" s="90"/>
    </row>
    <row r="53" spans="1:7">
      <c r="A53" s="37"/>
      <c r="B53" s="2"/>
      <c r="C53" s="35"/>
      <c r="D53" s="28"/>
      <c r="E53" s="93"/>
      <c r="F53" s="29"/>
      <c r="G53" s="94"/>
    </row>
    <row r="54" spans="1:7">
      <c r="A54" s="37"/>
      <c r="B54" s="2"/>
      <c r="C54" s="35"/>
      <c r="D54" s="28"/>
      <c r="E54" s="26"/>
      <c r="F54" s="28"/>
      <c r="G54" s="30"/>
    </row>
    <row r="55" spans="1:7">
      <c r="A55" s="37"/>
      <c r="B55" s="37"/>
      <c r="C55" s="35"/>
      <c r="D55" s="28"/>
      <c r="E55" s="26"/>
      <c r="F55" s="28"/>
      <c r="G55" s="30"/>
    </row>
    <row r="56" spans="1:7">
      <c r="A56" s="37"/>
      <c r="D56" s="28"/>
      <c r="E56" s="26"/>
      <c r="F56" s="28"/>
      <c r="G56" s="30"/>
    </row>
    <row r="57" spans="1:7">
      <c r="D57" s="28"/>
      <c r="E57" s="26"/>
      <c r="F57" s="28"/>
      <c r="G57" s="30"/>
    </row>
    <row r="58" spans="1:7">
      <c r="D58" s="28"/>
      <c r="E58" s="26"/>
      <c r="F58" s="28"/>
      <c r="G58" s="30"/>
    </row>
    <row r="59" spans="1:7">
      <c r="A59" s="26"/>
      <c r="B59" s="28"/>
      <c r="C59" s="27"/>
      <c r="D59" s="28"/>
      <c r="F59" s="26"/>
      <c r="G59" s="30"/>
    </row>
    <row r="60" spans="1:7">
      <c r="C60" s="27"/>
      <c r="D60" s="28"/>
      <c r="G60" s="30"/>
    </row>
    <row r="61" spans="1:7">
      <c r="C61" s="27"/>
      <c r="D61" s="28"/>
      <c r="E61" s="26"/>
      <c r="F61" s="28"/>
      <c r="G61" s="30"/>
    </row>
    <row r="62" spans="1:7">
      <c r="C62" s="27"/>
      <c r="D62" s="28"/>
      <c r="E62" s="26"/>
      <c r="F62" s="28"/>
      <c r="G62" s="30"/>
    </row>
    <row r="63" spans="1:7">
      <c r="C63" s="27"/>
      <c r="D63" s="28"/>
      <c r="E63" s="26"/>
      <c r="F63" s="28"/>
      <c r="G63" s="30"/>
    </row>
    <row r="64" spans="1:7">
      <c r="C64" s="27"/>
      <c r="D64" s="28"/>
      <c r="E64" s="26"/>
    </row>
    <row r="65" spans="1:5">
      <c r="C65" s="27"/>
      <c r="D65" s="28"/>
      <c r="E65" s="26"/>
    </row>
    <row r="66" spans="1:5">
      <c r="A66" s="28"/>
      <c r="B66" s="28"/>
      <c r="C66" s="28"/>
      <c r="D66" s="28"/>
      <c r="E66" s="26"/>
    </row>
  </sheetData>
  <sheetCalcPr fullCalcOnLoad="1"/>
  <mergeCells count="2">
    <mergeCell ref="E52:E53"/>
    <mergeCell ref="G52:G53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55"/>
  <sheetViews>
    <sheetView workbookViewId="0"/>
  </sheetViews>
  <sheetFormatPr baseColWidth="10" defaultColWidth="9.1640625" defaultRowHeight="15"/>
  <cols>
    <col min="1" max="1" width="5.33203125" style="50" customWidth="1"/>
    <col min="2" max="2" width="19.5" style="50" customWidth="1"/>
    <col min="3" max="4" width="9.1640625" style="50"/>
    <col min="5" max="5" width="5" style="51" customWidth="1"/>
    <col min="6" max="6" width="19" style="50" customWidth="1"/>
    <col min="7" max="16384" width="9.1640625" style="50"/>
  </cols>
  <sheetData>
    <row r="1" spans="1:7" ht="23">
      <c r="A1" s="61"/>
      <c r="B1" s="23"/>
      <c r="C1" s="23"/>
    </row>
    <row r="3" spans="1:7">
      <c r="A3" s="52"/>
      <c r="B3" s="52"/>
      <c r="C3" s="53"/>
    </row>
    <row r="4" spans="1:7">
      <c r="A4" s="53"/>
      <c r="B4" s="53"/>
      <c r="C4" s="53"/>
      <c r="D4" s="53"/>
      <c r="E4" s="54"/>
      <c r="F4" s="53"/>
      <c r="G4" s="53"/>
    </row>
    <row r="5" spans="1:7">
      <c r="A5" s="53"/>
      <c r="B5" s="53"/>
      <c r="C5" s="53"/>
      <c r="D5" s="53"/>
      <c r="E5" s="54"/>
      <c r="F5" s="53"/>
      <c r="G5" s="53"/>
    </row>
    <row r="7" spans="1:7">
      <c r="A7" s="53"/>
      <c r="B7" s="53"/>
      <c r="E7" s="54"/>
      <c r="F7" s="53"/>
    </row>
    <row r="8" spans="1:7">
      <c r="A8" s="48"/>
    </row>
    <row r="9" spans="1:7">
      <c r="A9" s="51"/>
      <c r="G9" s="55"/>
    </row>
    <row r="10" spans="1:7">
      <c r="A10" s="51"/>
      <c r="C10" s="55"/>
      <c r="G10" s="55"/>
    </row>
    <row r="11" spans="1:7">
      <c r="A11" s="51"/>
      <c r="C11" s="55"/>
      <c r="G11" s="55"/>
    </row>
    <row r="12" spans="1:7">
      <c r="A12" s="51"/>
      <c r="C12" s="55"/>
      <c r="G12" s="55"/>
    </row>
    <row r="13" spans="1:7">
      <c r="A13" s="51"/>
      <c r="C13" s="55"/>
      <c r="G13" s="55"/>
    </row>
    <row r="14" spans="1:7">
      <c r="A14" s="51"/>
      <c r="G14" s="55"/>
    </row>
    <row r="15" spans="1:7">
      <c r="A15" s="51"/>
      <c r="G15" s="55"/>
    </row>
    <row r="16" spans="1:7">
      <c r="A16" s="51"/>
      <c r="G16" s="55"/>
    </row>
    <row r="17" spans="1:7">
      <c r="A17" s="56"/>
      <c r="C17" s="55"/>
      <c r="E17" s="56"/>
    </row>
    <row r="18" spans="1:7">
      <c r="A18" s="51"/>
    </row>
    <row r="19" spans="1:7">
      <c r="A19" s="51"/>
      <c r="C19" s="55"/>
      <c r="E19" s="54"/>
      <c r="F19" s="53"/>
    </row>
    <row r="20" spans="1:7">
      <c r="A20" s="51"/>
      <c r="C20" s="55"/>
    </row>
    <row r="21" spans="1:7">
      <c r="A21" s="51"/>
      <c r="G21" s="55"/>
    </row>
    <row r="22" spans="1:7">
      <c r="A22" s="51"/>
      <c r="C22" s="55"/>
      <c r="G22" s="55"/>
    </row>
    <row r="23" spans="1:7">
      <c r="A23" s="51"/>
      <c r="C23" s="55"/>
      <c r="G23" s="55"/>
    </row>
    <row r="24" spans="1:7">
      <c r="A24" s="51"/>
      <c r="C24" s="55"/>
      <c r="G24" s="55"/>
    </row>
    <row r="25" spans="1:7">
      <c r="A25" s="51"/>
      <c r="C25" s="55"/>
      <c r="E25" s="56"/>
      <c r="G25" s="55"/>
    </row>
    <row r="26" spans="1:7">
      <c r="A26" s="48"/>
      <c r="E26" s="56"/>
      <c r="G26" s="57"/>
    </row>
    <row r="27" spans="1:7">
      <c r="G27" s="55"/>
    </row>
    <row r="28" spans="1:7">
      <c r="A28" s="53"/>
      <c r="B28" s="53"/>
    </row>
    <row r="30" spans="1:7">
      <c r="C30" s="57"/>
      <c r="E30" s="54"/>
      <c r="F30" s="53"/>
    </row>
    <row r="31" spans="1:7">
      <c r="B31" s="51"/>
      <c r="C31" s="55"/>
    </row>
    <row r="32" spans="1:7">
      <c r="C32" s="55"/>
      <c r="G32" s="58"/>
    </row>
    <row r="33" spans="1:7">
      <c r="C33" s="55"/>
      <c r="G33" s="55"/>
    </row>
    <row r="34" spans="1:7">
      <c r="C34" s="55"/>
    </row>
    <row r="35" spans="1:7">
      <c r="C35" s="55"/>
    </row>
    <row r="36" spans="1:7">
      <c r="C36" s="55"/>
    </row>
    <row r="37" spans="1:7">
      <c r="C37" s="55"/>
      <c r="G37" s="55"/>
    </row>
    <row r="38" spans="1:7">
      <c r="C38" s="55"/>
      <c r="G38" s="55"/>
    </row>
    <row r="39" spans="1:7">
      <c r="C39" s="55"/>
      <c r="G39" s="55"/>
    </row>
    <row r="40" spans="1:7">
      <c r="C40" s="55"/>
      <c r="G40" s="55"/>
    </row>
    <row r="41" spans="1:7">
      <c r="C41" s="55"/>
      <c r="G41" s="55"/>
    </row>
    <row r="42" spans="1:7">
      <c r="G42" s="55"/>
    </row>
    <row r="43" spans="1:7">
      <c r="A43" s="53"/>
      <c r="B43" s="53"/>
      <c r="G43" s="55"/>
    </row>
    <row r="45" spans="1:7">
      <c r="A45" s="51"/>
      <c r="B45" s="59"/>
      <c r="C45" s="60"/>
    </row>
    <row r="46" spans="1:7">
      <c r="A46" s="51"/>
      <c r="C46" s="55"/>
    </row>
    <row r="47" spans="1:7">
      <c r="A47" s="51"/>
      <c r="C47" s="55"/>
    </row>
    <row r="48" spans="1:7">
      <c r="A48" s="51"/>
      <c r="C48" s="55"/>
    </row>
    <row r="49" spans="1:3">
      <c r="A49" s="51"/>
      <c r="C49" s="55"/>
    </row>
    <row r="50" spans="1:3">
      <c r="A50" s="51"/>
      <c r="C50" s="55"/>
    </row>
    <row r="51" spans="1:3">
      <c r="A51" s="51"/>
      <c r="C51" s="55"/>
    </row>
    <row r="52" spans="1:3">
      <c r="A52" s="51"/>
      <c r="C52" s="55"/>
    </row>
    <row r="53" spans="1:3">
      <c r="A53" s="51"/>
      <c r="C53" s="55"/>
    </row>
    <row r="54" spans="1:3">
      <c r="A54" s="51"/>
      <c r="C54" s="55"/>
    </row>
    <row r="55" spans="1:3">
      <c r="A55" s="51"/>
      <c r="C55" s="55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118"/>
  <sheetViews>
    <sheetView tabSelected="1"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6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46</v>
      </c>
    </row>
    <row r="2" spans="1:7" ht="17">
      <c r="A2" s="2"/>
    </row>
    <row r="3" spans="1:7" ht="17">
      <c r="A3" s="2" t="s">
        <v>74</v>
      </c>
    </row>
    <row r="5" spans="1:7">
      <c r="A5" s="3" t="s">
        <v>47</v>
      </c>
    </row>
    <row r="6" spans="1:7">
      <c r="A6" s="3"/>
    </row>
    <row r="7" spans="1:7">
      <c r="A7" s="3" t="s">
        <v>76</v>
      </c>
      <c r="D7" s="3"/>
    </row>
    <row r="8" spans="1:7">
      <c r="A8" s="3"/>
      <c r="C8" s="69"/>
      <c r="D8" s="69" t="s">
        <v>48</v>
      </c>
    </row>
    <row r="9" spans="1:7">
      <c r="A9" s="3" t="s">
        <v>78</v>
      </c>
      <c r="C9" s="70" t="s">
        <v>79</v>
      </c>
      <c r="D9" s="69">
        <f>D10+D11</f>
        <v>78</v>
      </c>
      <c r="E9" s="71" t="s">
        <v>49</v>
      </c>
    </row>
    <row r="10" spans="1:7">
      <c r="C10" s="70" t="s">
        <v>6</v>
      </c>
      <c r="D10" s="69">
        <v>29</v>
      </c>
      <c r="E10" s="71" t="s">
        <v>50</v>
      </c>
    </row>
    <row r="11" spans="1:7">
      <c r="C11" s="70" t="s">
        <v>8</v>
      </c>
      <c r="D11" s="69">
        <v>49</v>
      </c>
      <c r="E11" s="71" t="s">
        <v>51</v>
      </c>
    </row>
    <row r="12" spans="1:7">
      <c r="C12" s="70"/>
    </row>
    <row r="13" spans="1:7" s="2" customFormat="1" ht="18">
      <c r="A13" s="72" t="s">
        <v>10</v>
      </c>
      <c r="E13" s="72" t="s">
        <v>11</v>
      </c>
      <c r="F13" s="19"/>
    </row>
    <row r="14" spans="1:7">
      <c r="A14" s="73"/>
      <c r="C14" s="74" t="s">
        <v>12</v>
      </c>
      <c r="G14" s="74" t="s">
        <v>12</v>
      </c>
    </row>
    <row r="15" spans="1:7">
      <c r="A15" s="69">
        <v>1</v>
      </c>
      <c r="B15" s="19" t="s">
        <v>161</v>
      </c>
      <c r="C15" s="70">
        <v>425</v>
      </c>
      <c r="E15" s="69">
        <v>1</v>
      </c>
      <c r="F15" s="19" t="s">
        <v>279</v>
      </c>
      <c r="G15" s="70">
        <v>394</v>
      </c>
    </row>
    <row r="16" spans="1:7">
      <c r="A16" s="69">
        <v>2</v>
      </c>
      <c r="B16" s="19" t="s">
        <v>164</v>
      </c>
      <c r="C16" s="70">
        <v>385</v>
      </c>
      <c r="E16" s="69">
        <v>2</v>
      </c>
      <c r="F16" s="19" t="s">
        <v>14</v>
      </c>
      <c r="G16" s="70">
        <v>382</v>
      </c>
    </row>
    <row r="17" spans="1:7">
      <c r="A17" s="69">
        <v>3</v>
      </c>
      <c r="B17" s="19" t="s">
        <v>159</v>
      </c>
      <c r="C17" s="70">
        <v>359</v>
      </c>
      <c r="E17" s="69">
        <v>3</v>
      </c>
      <c r="F17" s="19" t="s">
        <v>282</v>
      </c>
      <c r="G17" s="70">
        <v>374</v>
      </c>
    </row>
    <row r="18" spans="1:7">
      <c r="A18" s="69">
        <v>4</v>
      </c>
      <c r="B18" s="19" t="s">
        <v>307</v>
      </c>
      <c r="C18" s="70">
        <v>334</v>
      </c>
      <c r="E18" s="69">
        <v>4</v>
      </c>
      <c r="F18" s="19" t="s">
        <v>101</v>
      </c>
      <c r="G18" s="70">
        <v>348</v>
      </c>
    </row>
    <row r="19" spans="1:7">
      <c r="A19" s="69">
        <v>5</v>
      </c>
      <c r="B19" s="19" t="s">
        <v>185</v>
      </c>
      <c r="C19" s="70">
        <v>307</v>
      </c>
      <c r="E19" s="69">
        <v>5</v>
      </c>
      <c r="F19" s="19" t="s">
        <v>15</v>
      </c>
      <c r="G19" s="70">
        <v>305</v>
      </c>
    </row>
    <row r="20" spans="1:7">
      <c r="A20" s="69">
        <v>6</v>
      </c>
      <c r="B20" s="19" t="s">
        <v>45</v>
      </c>
      <c r="C20" s="70">
        <v>293</v>
      </c>
      <c r="E20" s="69">
        <v>6</v>
      </c>
      <c r="F20" s="19" t="s">
        <v>179</v>
      </c>
      <c r="G20" s="70">
        <v>293</v>
      </c>
    </row>
    <row r="21" spans="1:7">
      <c r="A21" s="69">
        <v>7</v>
      </c>
      <c r="B21" s="19" t="s">
        <v>16</v>
      </c>
      <c r="C21" s="70">
        <v>278</v>
      </c>
      <c r="E21" s="69">
        <v>7</v>
      </c>
      <c r="F21" s="19" t="s">
        <v>103</v>
      </c>
      <c r="G21" s="70">
        <v>264</v>
      </c>
    </row>
    <row r="22" spans="1:7">
      <c r="A22" s="69"/>
      <c r="C22" s="70"/>
      <c r="E22" s="69">
        <v>8</v>
      </c>
      <c r="F22" s="19" t="s">
        <v>86</v>
      </c>
      <c r="G22" s="70">
        <v>259</v>
      </c>
    </row>
    <row r="23" spans="1:7">
      <c r="A23" s="69"/>
      <c r="C23" s="70"/>
      <c r="E23" s="69"/>
      <c r="G23" s="70"/>
    </row>
    <row r="24" spans="1:7">
      <c r="A24" s="69"/>
      <c r="C24" s="70"/>
      <c r="E24" s="69"/>
      <c r="G24" s="70"/>
    </row>
    <row r="25" spans="1:7" ht="18">
      <c r="A25" s="72" t="s">
        <v>18</v>
      </c>
      <c r="C25" s="70"/>
      <c r="E25" s="72" t="s">
        <v>19</v>
      </c>
      <c r="G25" s="70"/>
    </row>
    <row r="26" spans="1:7">
      <c r="A26" s="69">
        <v>1</v>
      </c>
      <c r="B26" s="19" t="s">
        <v>105</v>
      </c>
      <c r="C26" s="70">
        <v>447</v>
      </c>
      <c r="E26" s="69">
        <v>1</v>
      </c>
      <c r="F26" s="19" t="s">
        <v>281</v>
      </c>
      <c r="G26" s="70">
        <v>433</v>
      </c>
    </row>
    <row r="27" spans="1:7">
      <c r="A27" s="69">
        <v>2</v>
      </c>
      <c r="B27" s="19" t="s">
        <v>165</v>
      </c>
      <c r="C27" s="70">
        <v>371</v>
      </c>
      <c r="E27" s="69">
        <v>2</v>
      </c>
      <c r="F27" s="19" t="s">
        <v>72</v>
      </c>
      <c r="G27" s="70">
        <v>359</v>
      </c>
    </row>
    <row r="28" spans="1:7">
      <c r="A28" s="69">
        <v>3</v>
      </c>
      <c r="B28" s="19" t="s">
        <v>379</v>
      </c>
      <c r="C28" s="70">
        <v>350</v>
      </c>
      <c r="E28" s="69">
        <v>3</v>
      </c>
      <c r="F28" s="19" t="s">
        <v>309</v>
      </c>
      <c r="G28" s="70">
        <v>302</v>
      </c>
    </row>
    <row r="29" spans="1:7">
      <c r="A29" s="69">
        <v>4</v>
      </c>
      <c r="B29" s="19" t="s">
        <v>183</v>
      </c>
      <c r="C29" s="70">
        <v>327</v>
      </c>
      <c r="E29" s="69">
        <v>4</v>
      </c>
      <c r="F29" s="19" t="s">
        <v>176</v>
      </c>
      <c r="G29" s="70">
        <v>265</v>
      </c>
    </row>
    <row r="30" spans="1:7">
      <c r="A30" s="69">
        <v>5</v>
      </c>
      <c r="B30" s="19" t="s">
        <v>20</v>
      </c>
      <c r="C30" s="19">
        <v>286</v>
      </c>
      <c r="E30" s="69">
        <v>5</v>
      </c>
      <c r="F30" s="19" t="s">
        <v>283</v>
      </c>
      <c r="G30" s="70">
        <v>225</v>
      </c>
    </row>
    <row r="31" spans="1:7">
      <c r="A31" s="69">
        <v>6</v>
      </c>
      <c r="B31" s="19" t="s">
        <v>52</v>
      </c>
      <c r="C31" s="70">
        <v>277</v>
      </c>
      <c r="E31" s="69">
        <v>5</v>
      </c>
      <c r="F31" s="19" t="s">
        <v>285</v>
      </c>
      <c r="G31" s="70">
        <v>225</v>
      </c>
    </row>
    <row r="32" spans="1:7">
      <c r="A32" s="69">
        <v>7</v>
      </c>
      <c r="B32" s="19" t="s">
        <v>173</v>
      </c>
      <c r="C32" s="70">
        <v>270</v>
      </c>
      <c r="E32" s="69"/>
      <c r="G32" s="70"/>
    </row>
    <row r="33" spans="1:7">
      <c r="A33" s="69">
        <v>8</v>
      </c>
      <c r="B33" s="19" t="s">
        <v>277</v>
      </c>
      <c r="C33" s="70">
        <v>247</v>
      </c>
      <c r="E33" s="69"/>
      <c r="G33" s="70"/>
    </row>
    <row r="34" spans="1:7">
      <c r="A34" s="69"/>
      <c r="C34" s="70"/>
      <c r="E34" s="69"/>
      <c r="G34" s="70"/>
    </row>
    <row r="35" spans="1:7" ht="17">
      <c r="A35" s="2"/>
      <c r="E35" s="69"/>
    </row>
    <row r="36" spans="1:7" ht="17">
      <c r="A36" s="37" t="s">
        <v>21</v>
      </c>
      <c r="C36" s="70"/>
      <c r="E36" s="37" t="s">
        <v>22</v>
      </c>
      <c r="G36" s="70"/>
    </row>
    <row r="37" spans="1:7" ht="17">
      <c r="A37" s="37"/>
      <c r="C37" s="74" t="s">
        <v>12</v>
      </c>
      <c r="E37" s="37"/>
      <c r="G37" s="74" t="s">
        <v>12</v>
      </c>
    </row>
    <row r="38" spans="1:7">
      <c r="A38" s="69">
        <v>1</v>
      </c>
      <c r="B38" s="19" t="s">
        <v>106</v>
      </c>
      <c r="C38" s="70">
        <v>554</v>
      </c>
      <c r="E38" s="69">
        <v>1</v>
      </c>
      <c r="F38" s="19" t="s">
        <v>303</v>
      </c>
      <c r="G38" s="70">
        <v>466</v>
      </c>
    </row>
    <row r="39" spans="1:7">
      <c r="A39" s="69">
        <v>2</v>
      </c>
      <c r="B39" s="19" t="s">
        <v>383</v>
      </c>
      <c r="C39" s="70">
        <v>502</v>
      </c>
      <c r="E39" s="69">
        <v>2</v>
      </c>
      <c r="F39" s="19" t="s">
        <v>23</v>
      </c>
      <c r="G39" s="70">
        <v>455</v>
      </c>
    </row>
    <row r="40" spans="1:7">
      <c r="A40" s="69">
        <v>3</v>
      </c>
      <c r="B40" s="19" t="s">
        <v>382</v>
      </c>
      <c r="C40" s="70">
        <v>464</v>
      </c>
      <c r="E40" s="69">
        <v>3</v>
      </c>
      <c r="F40" s="19" t="s">
        <v>108</v>
      </c>
      <c r="G40" s="70">
        <v>443</v>
      </c>
    </row>
    <row r="41" spans="1:7">
      <c r="A41" s="69">
        <v>4</v>
      </c>
      <c r="B41" s="19" t="s">
        <v>53</v>
      </c>
      <c r="C41" s="70">
        <v>448</v>
      </c>
      <c r="E41" s="69">
        <v>4</v>
      </c>
      <c r="F41" s="19" t="s">
        <v>163</v>
      </c>
      <c r="G41" s="70">
        <v>415</v>
      </c>
    </row>
    <row r="42" spans="1:7">
      <c r="A42" s="69">
        <v>5</v>
      </c>
      <c r="B42" s="19" t="s">
        <v>81</v>
      </c>
      <c r="C42" s="70">
        <v>433</v>
      </c>
      <c r="E42" s="69">
        <v>5</v>
      </c>
      <c r="F42" s="19" t="s">
        <v>26</v>
      </c>
      <c r="G42" s="70">
        <v>405</v>
      </c>
    </row>
    <row r="43" spans="1:7">
      <c r="A43" s="69">
        <v>5</v>
      </c>
      <c r="B43" s="19" t="s">
        <v>297</v>
      </c>
      <c r="C43" s="70">
        <v>433</v>
      </c>
      <c r="E43" s="69">
        <v>6</v>
      </c>
      <c r="F43" s="19" t="s">
        <v>280</v>
      </c>
      <c r="G43" s="70">
        <v>390</v>
      </c>
    </row>
    <row r="44" spans="1:7">
      <c r="A44" s="69">
        <v>7</v>
      </c>
      <c r="B44" s="19" t="s">
        <v>160</v>
      </c>
      <c r="C44" s="70">
        <v>429</v>
      </c>
      <c r="E44" s="69">
        <v>7</v>
      </c>
      <c r="F44" s="19" t="s">
        <v>107</v>
      </c>
      <c r="G44" s="70">
        <v>370</v>
      </c>
    </row>
    <row r="45" spans="1:7">
      <c r="A45" s="69">
        <v>8</v>
      </c>
      <c r="B45" s="19" t="s">
        <v>54</v>
      </c>
      <c r="C45" s="70">
        <v>427</v>
      </c>
      <c r="E45" s="69">
        <v>8</v>
      </c>
      <c r="F45" s="19" t="s">
        <v>24</v>
      </c>
      <c r="G45" s="70">
        <v>365</v>
      </c>
    </row>
    <row r="46" spans="1:7">
      <c r="A46" s="69">
        <v>9</v>
      </c>
      <c r="B46" s="19" t="s">
        <v>85</v>
      </c>
      <c r="C46" s="70">
        <v>425</v>
      </c>
      <c r="E46" s="69">
        <v>9</v>
      </c>
      <c r="F46" s="19" t="s">
        <v>170</v>
      </c>
      <c r="G46" s="70">
        <v>352</v>
      </c>
    </row>
    <row r="47" spans="1:7">
      <c r="A47" s="69">
        <v>10</v>
      </c>
      <c r="B47" s="19" t="s">
        <v>302</v>
      </c>
      <c r="C47" s="70">
        <v>424</v>
      </c>
      <c r="E47" s="69">
        <v>10</v>
      </c>
      <c r="F47" s="19" t="s">
        <v>306</v>
      </c>
      <c r="G47" s="70">
        <v>336</v>
      </c>
    </row>
    <row r="48" spans="1:7">
      <c r="A48" s="69">
        <v>11</v>
      </c>
      <c r="B48" s="19" t="s">
        <v>55</v>
      </c>
      <c r="C48" s="70">
        <v>402</v>
      </c>
      <c r="E48" s="69">
        <v>11</v>
      </c>
      <c r="F48" s="19" t="s">
        <v>166</v>
      </c>
      <c r="G48" s="70">
        <v>331</v>
      </c>
    </row>
    <row r="49" spans="1:17">
      <c r="A49" s="69">
        <v>12</v>
      </c>
      <c r="B49" s="19" t="s">
        <v>56</v>
      </c>
      <c r="C49" s="70">
        <v>396</v>
      </c>
      <c r="E49" s="69">
        <v>12</v>
      </c>
      <c r="F49" s="19" t="s">
        <v>301</v>
      </c>
      <c r="G49" s="70">
        <v>215</v>
      </c>
    </row>
    <row r="50" spans="1:17">
      <c r="A50" s="69">
        <v>13</v>
      </c>
      <c r="B50" s="19" t="s">
        <v>57</v>
      </c>
      <c r="C50" s="70">
        <v>392</v>
      </c>
      <c r="E50" s="69"/>
      <c r="G50" s="70"/>
    </row>
    <row r="51" spans="1:17">
      <c r="A51" s="69">
        <v>14</v>
      </c>
      <c r="B51" s="19" t="s">
        <v>278</v>
      </c>
      <c r="C51" s="70">
        <v>383</v>
      </c>
      <c r="E51" s="69"/>
      <c r="G51" s="70"/>
    </row>
    <row r="52" spans="1:17">
      <c r="A52" s="69">
        <v>15</v>
      </c>
      <c r="B52" s="19" t="s">
        <v>304</v>
      </c>
      <c r="C52" s="70">
        <v>379</v>
      </c>
      <c r="E52" s="69"/>
      <c r="G52" s="70"/>
    </row>
    <row r="53" spans="1:17">
      <c r="A53" s="69">
        <v>16</v>
      </c>
      <c r="B53" s="19" t="s">
        <v>174</v>
      </c>
      <c r="C53" s="70">
        <v>372</v>
      </c>
      <c r="E53" s="69"/>
      <c r="G53" s="70"/>
    </row>
    <row r="54" spans="1:17">
      <c r="A54" s="69">
        <v>17</v>
      </c>
      <c r="B54" s="19" t="s">
        <v>308</v>
      </c>
      <c r="C54" s="70">
        <v>368</v>
      </c>
      <c r="E54" s="69"/>
      <c r="G54" s="70"/>
    </row>
    <row r="55" spans="1:17">
      <c r="A55" s="69"/>
      <c r="C55" s="70"/>
      <c r="E55" s="69"/>
      <c r="G55" s="70"/>
    </row>
    <row r="56" spans="1:17">
      <c r="A56" s="69"/>
      <c r="E56" s="69"/>
      <c r="G56" s="70"/>
    </row>
    <row r="57" spans="1:17" ht="17">
      <c r="A57" s="37" t="s">
        <v>25</v>
      </c>
      <c r="E57" s="37" t="s">
        <v>29</v>
      </c>
      <c r="G57" s="70"/>
    </row>
    <row r="58" spans="1:17" ht="17">
      <c r="A58" s="40"/>
      <c r="C58" s="74" t="s">
        <v>12</v>
      </c>
      <c r="E58" s="69"/>
      <c r="G58" s="74" t="s">
        <v>12</v>
      </c>
    </row>
    <row r="59" spans="1:17">
      <c r="A59" s="69">
        <v>1</v>
      </c>
      <c r="B59" s="19" t="s">
        <v>169</v>
      </c>
      <c r="C59" s="70">
        <v>544</v>
      </c>
      <c r="E59" s="69">
        <v>1</v>
      </c>
      <c r="F59" s="19" t="s">
        <v>172</v>
      </c>
      <c r="G59" s="70">
        <v>385</v>
      </c>
    </row>
    <row r="60" spans="1:17">
      <c r="A60" s="69">
        <v>2</v>
      </c>
      <c r="B60" s="19" t="s">
        <v>276</v>
      </c>
      <c r="C60" s="70">
        <v>441</v>
      </c>
      <c r="E60" s="69">
        <v>2</v>
      </c>
      <c r="F60" s="19" t="s">
        <v>32</v>
      </c>
      <c r="G60" s="70">
        <v>362</v>
      </c>
    </row>
    <row r="61" spans="1:17">
      <c r="A61" s="69">
        <v>3</v>
      </c>
      <c r="B61" s="19" t="s">
        <v>384</v>
      </c>
      <c r="C61" s="70">
        <v>431</v>
      </c>
      <c r="E61" s="69">
        <v>3</v>
      </c>
      <c r="F61" s="19" t="s">
        <v>31</v>
      </c>
      <c r="G61" s="70">
        <v>360</v>
      </c>
    </row>
    <row r="62" spans="1:17">
      <c r="A62" s="69">
        <v>4</v>
      </c>
      <c r="B62" s="19" t="s">
        <v>171</v>
      </c>
      <c r="C62" s="70">
        <v>408</v>
      </c>
      <c r="E62" s="69">
        <v>4</v>
      </c>
      <c r="F62" s="19" t="s">
        <v>99</v>
      </c>
      <c r="G62" s="70">
        <v>357</v>
      </c>
    </row>
    <row r="63" spans="1:17">
      <c r="A63" s="69">
        <v>5</v>
      </c>
      <c r="B63" s="19" t="s">
        <v>153</v>
      </c>
      <c r="C63" s="70">
        <v>388</v>
      </c>
      <c r="E63" s="69">
        <v>5</v>
      </c>
      <c r="F63" s="19" t="s">
        <v>109</v>
      </c>
      <c r="G63" s="70">
        <v>314</v>
      </c>
    </row>
    <row r="64" spans="1:17">
      <c r="A64" s="69">
        <v>6</v>
      </c>
      <c r="B64" s="19" t="s">
        <v>191</v>
      </c>
      <c r="C64" s="70">
        <v>381</v>
      </c>
      <c r="E64" s="69">
        <v>6</v>
      </c>
      <c r="F64" s="19" t="s">
        <v>271</v>
      </c>
      <c r="G64" s="70">
        <v>298</v>
      </c>
      <c r="Q64" s="95"/>
    </row>
    <row r="65" spans="1:7">
      <c r="A65" s="69">
        <v>7</v>
      </c>
      <c r="B65" s="19" t="s">
        <v>273</v>
      </c>
      <c r="C65" s="70">
        <v>377</v>
      </c>
      <c r="E65" s="69">
        <v>7</v>
      </c>
      <c r="F65" s="19" t="s">
        <v>372</v>
      </c>
      <c r="G65" s="70">
        <v>196</v>
      </c>
    </row>
    <row r="66" spans="1:7">
      <c r="A66" s="69">
        <v>8</v>
      </c>
      <c r="B66" s="19" t="s">
        <v>274</v>
      </c>
      <c r="C66" s="70">
        <v>366</v>
      </c>
      <c r="E66" s="69"/>
      <c r="G66" s="70"/>
    </row>
    <row r="67" spans="1:7">
      <c r="A67" s="69">
        <v>9</v>
      </c>
      <c r="B67" s="19" t="s">
        <v>58</v>
      </c>
      <c r="C67" s="70">
        <v>351</v>
      </c>
      <c r="E67" s="69"/>
      <c r="G67" s="70"/>
    </row>
    <row r="68" spans="1:7">
      <c r="A68" s="69">
        <v>10</v>
      </c>
      <c r="B68" s="19" t="s">
        <v>381</v>
      </c>
      <c r="C68" s="70">
        <v>344</v>
      </c>
      <c r="E68" s="69"/>
      <c r="G68" s="70"/>
    </row>
    <row r="69" spans="1:7">
      <c r="A69" s="69">
        <v>11</v>
      </c>
      <c r="B69" s="19" t="s">
        <v>59</v>
      </c>
      <c r="C69" s="70">
        <v>321</v>
      </c>
      <c r="E69" s="69"/>
      <c r="G69" s="70"/>
    </row>
    <row r="70" spans="1:7">
      <c r="A70" s="69">
        <v>12</v>
      </c>
      <c r="B70" s="19" t="s">
        <v>27</v>
      </c>
      <c r="C70" s="70">
        <v>314</v>
      </c>
    </row>
    <row r="71" spans="1:7">
      <c r="A71" s="69"/>
      <c r="C71" s="70"/>
      <c r="E71" s="69"/>
    </row>
    <row r="72" spans="1:7">
      <c r="A72" s="69"/>
      <c r="C72" s="70"/>
      <c r="G72" s="70"/>
    </row>
    <row r="73" spans="1:7">
      <c r="E73" s="69"/>
      <c r="G73" s="70"/>
    </row>
    <row r="74" spans="1:7">
      <c r="E74" s="69"/>
      <c r="G74" s="70"/>
    </row>
    <row r="75" spans="1:7">
      <c r="E75" s="69"/>
      <c r="G75" s="70"/>
    </row>
    <row r="76" spans="1:7">
      <c r="E76" s="69"/>
      <c r="G76" s="70"/>
    </row>
    <row r="77" spans="1:7">
      <c r="E77" s="69"/>
      <c r="G77" s="70"/>
    </row>
    <row r="78" spans="1:7">
      <c r="E78" s="69"/>
      <c r="G78" s="70"/>
    </row>
    <row r="79" spans="1:7">
      <c r="E79" s="69"/>
      <c r="G79" s="70"/>
    </row>
    <row r="80" spans="1:7">
      <c r="A80" s="69"/>
      <c r="C80" s="70"/>
      <c r="E80" s="69"/>
      <c r="G80" s="70"/>
    </row>
    <row r="81" spans="1:7">
      <c r="A81" s="69"/>
      <c r="C81" s="70"/>
      <c r="E81" s="69"/>
      <c r="G81" s="70"/>
    </row>
    <row r="82" spans="1:7">
      <c r="A82" s="69"/>
      <c r="C82" s="70"/>
      <c r="E82" s="69"/>
      <c r="G82" s="70"/>
    </row>
    <row r="83" spans="1:7">
      <c r="A83" s="69"/>
      <c r="C83" s="75"/>
      <c r="E83" s="69"/>
      <c r="G83" s="70"/>
    </row>
    <row r="84" spans="1:7">
      <c r="A84" s="69"/>
      <c r="C84" s="70"/>
      <c r="E84" s="69"/>
      <c r="G84" s="70"/>
    </row>
    <row r="85" spans="1:7">
      <c r="A85" s="69"/>
      <c r="E85" s="69"/>
    </row>
    <row r="86" spans="1:7">
      <c r="A86" s="69"/>
      <c r="E86" s="69"/>
      <c r="G86" s="70"/>
    </row>
    <row r="87" spans="1:7">
      <c r="A87" s="69"/>
      <c r="E87" s="69"/>
      <c r="G87" s="70"/>
    </row>
    <row r="88" spans="1:7">
      <c r="A88" s="69"/>
      <c r="E88" s="69"/>
    </row>
    <row r="89" spans="1:7">
      <c r="A89" s="69"/>
      <c r="E89" s="69"/>
    </row>
    <row r="90" spans="1:7">
      <c r="A90" s="69"/>
      <c r="C90" s="70"/>
      <c r="E90" s="69"/>
    </row>
    <row r="91" spans="1:7">
      <c r="A91" s="69"/>
      <c r="C91" s="70"/>
      <c r="E91" s="69"/>
    </row>
    <row r="92" spans="1:7">
      <c r="A92" s="69"/>
      <c r="C92" s="70"/>
      <c r="E92" s="69"/>
    </row>
    <row r="93" spans="1:7">
      <c r="A93" s="69"/>
      <c r="C93" s="70"/>
      <c r="E93" s="69"/>
    </row>
    <row r="94" spans="1:7">
      <c r="A94" s="69"/>
      <c r="C94" s="70"/>
      <c r="E94" s="69"/>
    </row>
    <row r="95" spans="1:7">
      <c r="A95" s="69"/>
      <c r="C95" s="70"/>
      <c r="E95" s="69"/>
    </row>
    <row r="96" spans="1:7">
      <c r="A96" s="69"/>
      <c r="C96" s="70"/>
      <c r="E96" s="69"/>
    </row>
    <row r="97" spans="1:8">
      <c r="A97" s="69"/>
      <c r="C97" s="70"/>
      <c r="E97" s="69"/>
    </row>
    <row r="98" spans="1:8">
      <c r="A98" s="69"/>
      <c r="E98" s="69"/>
    </row>
    <row r="99" spans="1:8">
      <c r="A99" s="69"/>
      <c r="C99" s="70"/>
      <c r="E99" s="69"/>
    </row>
    <row r="100" spans="1:8">
      <c r="A100" s="69"/>
      <c r="C100" s="70"/>
      <c r="E100" s="69"/>
      <c r="H100" s="76"/>
    </row>
    <row r="101" spans="1:8">
      <c r="A101" s="69"/>
      <c r="C101" s="70"/>
      <c r="E101" s="69"/>
      <c r="H101" s="76"/>
    </row>
    <row r="102" spans="1:8">
      <c r="A102" s="69"/>
      <c r="C102" s="70"/>
      <c r="E102" s="69"/>
      <c r="H102" s="76"/>
    </row>
    <row r="103" spans="1:8">
      <c r="A103" s="69"/>
      <c r="C103" s="70"/>
      <c r="E103" s="69"/>
      <c r="H103" s="76"/>
    </row>
    <row r="104" spans="1:8">
      <c r="A104" s="69"/>
      <c r="C104" s="70"/>
      <c r="E104" s="77"/>
      <c r="F104" s="76"/>
      <c r="G104" s="76"/>
      <c r="H104" s="76"/>
    </row>
    <row r="105" spans="1:8">
      <c r="A105" s="69"/>
      <c r="C105" s="70"/>
      <c r="E105" s="77"/>
      <c r="F105" s="76"/>
      <c r="G105" s="76"/>
      <c r="H105" s="76"/>
    </row>
    <row r="106" spans="1:8">
      <c r="A106" s="69"/>
      <c r="C106" s="70"/>
      <c r="E106" s="77"/>
      <c r="F106" s="76"/>
      <c r="G106" s="76"/>
      <c r="H106" s="76"/>
    </row>
    <row r="107" spans="1:8">
      <c r="A107" s="69"/>
      <c r="E107" s="77"/>
      <c r="F107" s="76"/>
      <c r="G107" s="76"/>
      <c r="H107" s="76"/>
    </row>
    <row r="108" spans="1:8">
      <c r="A108" s="69"/>
      <c r="E108" s="77"/>
      <c r="F108" s="76"/>
      <c r="G108" s="76"/>
      <c r="H108" s="76"/>
    </row>
    <row r="109" spans="1:8">
      <c r="A109" s="69"/>
      <c r="E109" s="77"/>
      <c r="F109" s="76"/>
      <c r="G109" s="76"/>
      <c r="H109" s="76"/>
    </row>
    <row r="110" spans="1:8">
      <c r="A110" s="69"/>
      <c r="E110" s="69"/>
    </row>
    <row r="111" spans="1:8">
      <c r="A111" s="69"/>
      <c r="E111" s="69"/>
    </row>
    <row r="112" spans="1:8">
      <c r="A112" s="69"/>
      <c r="E112" s="69"/>
    </row>
    <row r="113" spans="1:1">
      <c r="A113" s="69"/>
    </row>
    <row r="114" spans="1:1">
      <c r="A114" s="69"/>
    </row>
    <row r="115" spans="1:1">
      <c r="A115" s="69"/>
    </row>
    <row r="116" spans="1:1">
      <c r="A116" s="69"/>
    </row>
    <row r="117" spans="1:1">
      <c r="A117" s="69"/>
    </row>
    <row r="118" spans="1:1">
      <c r="A118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15"/>
  <sheetViews>
    <sheetView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6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3">
      <c r="A1" s="78" t="s">
        <v>73</v>
      </c>
    </row>
    <row r="2" spans="1:7" ht="17">
      <c r="A2" s="2"/>
    </row>
    <row r="3" spans="1:7" ht="17">
      <c r="A3" s="2" t="s">
        <v>74</v>
      </c>
    </row>
    <row r="5" spans="1:7">
      <c r="A5" s="3" t="s">
        <v>75</v>
      </c>
    </row>
    <row r="6" spans="1:7">
      <c r="A6" s="3"/>
    </row>
    <row r="7" spans="1:7">
      <c r="A7" s="3" t="s">
        <v>76</v>
      </c>
      <c r="D7" s="3"/>
    </row>
    <row r="8" spans="1:7">
      <c r="A8" s="3"/>
      <c r="C8" s="69"/>
      <c r="D8" s="69" t="s">
        <v>77</v>
      </c>
    </row>
    <row r="9" spans="1:7">
      <c r="A9" s="3" t="s">
        <v>78</v>
      </c>
      <c r="C9" s="70" t="s">
        <v>79</v>
      </c>
      <c r="D9" s="69">
        <f>D10+D11</f>
        <v>79</v>
      </c>
      <c r="E9" s="71" t="s">
        <v>5</v>
      </c>
    </row>
    <row r="10" spans="1:7">
      <c r="C10" s="70" t="s">
        <v>6</v>
      </c>
      <c r="D10" s="69">
        <v>36</v>
      </c>
      <c r="E10" s="71" t="s">
        <v>7</v>
      </c>
    </row>
    <row r="11" spans="1:7">
      <c r="C11" s="70" t="s">
        <v>8</v>
      </c>
      <c r="D11" s="69">
        <v>43</v>
      </c>
      <c r="E11" s="71" t="s">
        <v>9</v>
      </c>
    </row>
    <row r="12" spans="1:7">
      <c r="C12" s="70"/>
    </row>
    <row r="13" spans="1:7" s="2" customFormat="1" ht="18">
      <c r="A13" s="72" t="s">
        <v>10</v>
      </c>
      <c r="E13" s="72" t="s">
        <v>11</v>
      </c>
      <c r="F13" s="19"/>
    </row>
    <row r="14" spans="1:7">
      <c r="A14" s="73"/>
      <c r="C14" s="74" t="s">
        <v>12</v>
      </c>
      <c r="G14" s="74" t="s">
        <v>12</v>
      </c>
    </row>
    <row r="15" spans="1:7">
      <c r="A15" s="69">
        <v>1</v>
      </c>
      <c r="B15" s="19" t="s">
        <v>161</v>
      </c>
      <c r="C15" s="70">
        <v>427</v>
      </c>
      <c r="E15" s="69">
        <v>1</v>
      </c>
      <c r="F15" s="19" t="s">
        <v>282</v>
      </c>
      <c r="G15" s="70">
        <v>426</v>
      </c>
    </row>
    <row r="16" spans="1:7">
      <c r="A16" s="69">
        <v>2</v>
      </c>
      <c r="B16" s="19" t="s">
        <v>159</v>
      </c>
      <c r="C16" s="70">
        <v>374</v>
      </c>
      <c r="E16" s="69">
        <v>2</v>
      </c>
      <c r="F16" s="19" t="s">
        <v>279</v>
      </c>
      <c r="G16" s="70">
        <v>408</v>
      </c>
    </row>
    <row r="17" spans="1:7">
      <c r="A17" s="69">
        <v>3</v>
      </c>
      <c r="B17" s="19" t="s">
        <v>82</v>
      </c>
      <c r="C17" s="70">
        <v>358</v>
      </c>
      <c r="E17" s="69">
        <v>3</v>
      </c>
      <c r="F17" s="19" t="s">
        <v>190</v>
      </c>
      <c r="G17" s="70">
        <v>367</v>
      </c>
    </row>
    <row r="18" spans="1:7">
      <c r="A18" s="69">
        <v>4</v>
      </c>
      <c r="B18" s="19" t="s">
        <v>13</v>
      </c>
      <c r="C18" s="70">
        <v>349</v>
      </c>
      <c r="E18" s="69">
        <v>4</v>
      </c>
      <c r="F18" s="19" t="s">
        <v>14</v>
      </c>
      <c r="G18" s="70">
        <v>328</v>
      </c>
    </row>
    <row r="19" spans="1:7">
      <c r="A19" s="69">
        <v>5</v>
      </c>
      <c r="B19" s="19" t="s">
        <v>379</v>
      </c>
      <c r="C19" s="70">
        <v>342</v>
      </c>
      <c r="E19" s="69">
        <v>5</v>
      </c>
      <c r="F19" s="19" t="s">
        <v>101</v>
      </c>
      <c r="G19" s="70">
        <v>324</v>
      </c>
    </row>
    <row r="20" spans="1:7">
      <c r="A20" s="69">
        <v>6</v>
      </c>
      <c r="B20" s="19" t="s">
        <v>307</v>
      </c>
      <c r="C20" s="70">
        <v>340</v>
      </c>
      <c r="E20" s="69">
        <v>6</v>
      </c>
      <c r="F20" s="19" t="s">
        <v>179</v>
      </c>
      <c r="G20" s="70">
        <v>297</v>
      </c>
    </row>
    <row r="21" spans="1:7">
      <c r="A21" s="69">
        <v>7</v>
      </c>
      <c r="B21" s="19" t="s">
        <v>80</v>
      </c>
      <c r="C21" s="70">
        <v>337</v>
      </c>
      <c r="E21" s="69">
        <v>7</v>
      </c>
      <c r="F21" s="19" t="s">
        <v>15</v>
      </c>
      <c r="G21" s="70">
        <v>294</v>
      </c>
    </row>
    <row r="22" spans="1:7">
      <c r="A22" s="69">
        <v>8</v>
      </c>
      <c r="B22" s="19" t="s">
        <v>167</v>
      </c>
      <c r="C22" s="19">
        <v>329</v>
      </c>
      <c r="E22" s="69">
        <v>8</v>
      </c>
      <c r="F22" s="19" t="s">
        <v>86</v>
      </c>
      <c r="G22" s="70">
        <v>280</v>
      </c>
    </row>
    <row r="23" spans="1:7">
      <c r="A23" s="69">
        <v>9</v>
      </c>
      <c r="B23" s="19" t="s">
        <v>165</v>
      </c>
      <c r="C23" s="70">
        <v>317</v>
      </c>
      <c r="E23" s="69">
        <v>9</v>
      </c>
      <c r="F23" s="19" t="s">
        <v>103</v>
      </c>
      <c r="G23" s="70">
        <v>263</v>
      </c>
    </row>
    <row r="24" spans="1:7">
      <c r="A24" s="69">
        <v>10</v>
      </c>
      <c r="B24" s="19" t="s">
        <v>16</v>
      </c>
      <c r="C24" s="70">
        <v>306</v>
      </c>
      <c r="E24" s="69"/>
      <c r="G24" s="70"/>
    </row>
    <row r="25" spans="1:7">
      <c r="A25" s="69">
        <v>11</v>
      </c>
      <c r="B25" s="19" t="s">
        <v>164</v>
      </c>
      <c r="C25" s="70">
        <v>294</v>
      </c>
      <c r="E25" s="69"/>
      <c r="G25" s="70"/>
    </row>
    <row r="26" spans="1:7">
      <c r="A26" s="69">
        <v>12</v>
      </c>
      <c r="B26" s="19" t="s">
        <v>84</v>
      </c>
      <c r="C26" s="70">
        <v>274</v>
      </c>
      <c r="E26" s="69"/>
      <c r="G26" s="70"/>
    </row>
    <row r="27" spans="1:7">
      <c r="A27" s="69">
        <v>13</v>
      </c>
      <c r="B27" s="19" t="s">
        <v>185</v>
      </c>
      <c r="C27" s="19">
        <v>262</v>
      </c>
      <c r="E27" s="69"/>
      <c r="G27" s="70"/>
    </row>
    <row r="28" spans="1:7">
      <c r="A28" s="69">
        <v>14</v>
      </c>
      <c r="B28" s="19" t="s">
        <v>178</v>
      </c>
      <c r="C28" s="19">
        <v>251</v>
      </c>
      <c r="E28" s="69"/>
      <c r="G28" s="70"/>
    </row>
    <row r="29" spans="1:7">
      <c r="A29" s="69">
        <v>15</v>
      </c>
      <c r="B29" s="19" t="s">
        <v>17</v>
      </c>
      <c r="C29" s="70">
        <v>232</v>
      </c>
      <c r="E29" s="69"/>
      <c r="G29" s="70"/>
    </row>
    <row r="30" spans="1:7">
      <c r="A30" s="69">
        <v>16</v>
      </c>
      <c r="B30" s="19" t="s">
        <v>83</v>
      </c>
      <c r="C30" s="70">
        <v>231</v>
      </c>
      <c r="E30" s="69"/>
      <c r="G30" s="70"/>
    </row>
    <row r="31" spans="1:7">
      <c r="A31" s="69">
        <v>17</v>
      </c>
      <c r="B31" s="19" t="s">
        <v>177</v>
      </c>
      <c r="C31" s="19">
        <v>214</v>
      </c>
      <c r="E31" s="69"/>
    </row>
    <row r="32" spans="1:7">
      <c r="A32" s="69"/>
      <c r="C32" s="70"/>
      <c r="E32" s="69"/>
      <c r="G32" s="70"/>
    </row>
    <row r="33" spans="1:7" ht="18">
      <c r="A33" s="72" t="s">
        <v>18</v>
      </c>
      <c r="C33" s="70"/>
      <c r="E33" s="72" t="s">
        <v>19</v>
      </c>
      <c r="G33" s="70"/>
    </row>
    <row r="34" spans="1:7">
      <c r="A34" s="69"/>
      <c r="C34" s="74" t="s">
        <v>12</v>
      </c>
      <c r="E34" s="69"/>
      <c r="G34" s="74" t="s">
        <v>12</v>
      </c>
    </row>
    <row r="35" spans="1:7">
      <c r="A35" s="69">
        <v>1</v>
      </c>
      <c r="B35" s="19" t="s">
        <v>105</v>
      </c>
      <c r="C35" s="70">
        <v>409</v>
      </c>
      <c r="E35" s="69">
        <v>1</v>
      </c>
      <c r="F35" s="19" t="s">
        <v>72</v>
      </c>
      <c r="G35" s="70">
        <v>508</v>
      </c>
    </row>
    <row r="36" spans="1:7">
      <c r="A36" s="69">
        <v>2</v>
      </c>
      <c r="B36" s="19" t="s">
        <v>173</v>
      </c>
      <c r="C36" s="70">
        <v>322</v>
      </c>
      <c r="E36" s="69">
        <v>2</v>
      </c>
      <c r="F36" s="19" t="s">
        <v>281</v>
      </c>
      <c r="G36" s="70">
        <v>399</v>
      </c>
    </row>
    <row r="37" spans="1:7">
      <c r="A37" s="69">
        <v>3</v>
      </c>
      <c r="B37" s="19" t="s">
        <v>20</v>
      </c>
      <c r="C37" s="70">
        <v>259</v>
      </c>
      <c r="E37" s="69">
        <v>3</v>
      </c>
      <c r="F37" s="19" t="s">
        <v>283</v>
      </c>
      <c r="G37" s="70">
        <v>283</v>
      </c>
    </row>
    <row r="38" spans="1:7">
      <c r="A38" s="69">
        <v>3</v>
      </c>
      <c r="B38" s="19" t="s">
        <v>183</v>
      </c>
      <c r="C38" s="70">
        <v>259</v>
      </c>
      <c r="E38" s="69">
        <v>4</v>
      </c>
      <c r="F38" s="19" t="s">
        <v>176</v>
      </c>
      <c r="G38" s="70">
        <v>230</v>
      </c>
    </row>
    <row r="39" spans="1:7">
      <c r="A39" s="69">
        <v>5</v>
      </c>
      <c r="B39" s="19" t="s">
        <v>277</v>
      </c>
      <c r="C39" s="70">
        <v>209</v>
      </c>
      <c r="E39" s="69">
        <v>5</v>
      </c>
      <c r="F39" s="19" t="s">
        <v>285</v>
      </c>
      <c r="G39" s="70">
        <v>187</v>
      </c>
    </row>
    <row r="40" spans="1:7">
      <c r="E40" s="69"/>
      <c r="G40" s="70"/>
    </row>
    <row r="41" spans="1:7" ht="17">
      <c r="A41" s="2"/>
      <c r="E41" s="69"/>
    </row>
    <row r="42" spans="1:7" ht="17">
      <c r="A42" s="37" t="s">
        <v>21</v>
      </c>
      <c r="C42" s="70"/>
      <c r="E42" s="37" t="s">
        <v>22</v>
      </c>
      <c r="G42" s="70"/>
    </row>
    <row r="43" spans="1:7" ht="17">
      <c r="A43" s="37"/>
      <c r="C43" s="74" t="s">
        <v>12</v>
      </c>
      <c r="E43" s="37"/>
      <c r="G43" s="74" t="s">
        <v>12</v>
      </c>
    </row>
    <row r="44" spans="1:7">
      <c r="A44" s="69">
        <v>1</v>
      </c>
      <c r="B44" s="19" t="s">
        <v>106</v>
      </c>
      <c r="C44" s="70">
        <v>569</v>
      </c>
      <c r="E44" s="69">
        <v>1</v>
      </c>
      <c r="F44" s="19" t="s">
        <v>303</v>
      </c>
      <c r="G44" s="70">
        <v>478</v>
      </c>
    </row>
    <row r="45" spans="1:7">
      <c r="A45" s="69">
        <v>2</v>
      </c>
      <c r="B45" s="19" t="s">
        <v>81</v>
      </c>
      <c r="C45" s="70">
        <v>470</v>
      </c>
      <c r="E45" s="69">
        <v>2</v>
      </c>
      <c r="F45" s="19" t="s">
        <v>23</v>
      </c>
      <c r="G45" s="70">
        <v>463</v>
      </c>
    </row>
    <row r="46" spans="1:7">
      <c r="A46" s="69">
        <v>3</v>
      </c>
      <c r="B46" s="19" t="s">
        <v>308</v>
      </c>
      <c r="C46" s="70">
        <v>428</v>
      </c>
      <c r="E46" s="69">
        <v>3</v>
      </c>
      <c r="F46" s="19" t="s">
        <v>163</v>
      </c>
      <c r="G46" s="70">
        <v>414</v>
      </c>
    </row>
    <row r="47" spans="1:7">
      <c r="A47" s="69">
        <v>4</v>
      </c>
      <c r="B47" s="19" t="s">
        <v>297</v>
      </c>
      <c r="C47" s="70">
        <v>417</v>
      </c>
      <c r="E47" s="69">
        <v>4</v>
      </c>
      <c r="F47" s="19" t="s">
        <v>108</v>
      </c>
      <c r="G47" s="70">
        <v>408</v>
      </c>
    </row>
    <row r="48" spans="1:7">
      <c r="A48" s="69">
        <v>5</v>
      </c>
      <c r="B48" s="19" t="s">
        <v>160</v>
      </c>
      <c r="C48" s="70">
        <v>406</v>
      </c>
      <c r="E48" s="69">
        <v>5</v>
      </c>
      <c r="F48" s="19" t="s">
        <v>280</v>
      </c>
      <c r="G48" s="70">
        <v>406</v>
      </c>
    </row>
    <row r="49" spans="1:7">
      <c r="A49" s="69">
        <v>6</v>
      </c>
      <c r="B49" s="19" t="s">
        <v>296</v>
      </c>
      <c r="C49" s="70">
        <v>358</v>
      </c>
      <c r="E49" s="69">
        <v>6</v>
      </c>
      <c r="F49" s="19" t="s">
        <v>170</v>
      </c>
      <c r="G49" s="70">
        <v>381</v>
      </c>
    </row>
    <row r="50" spans="1:7">
      <c r="A50" s="69"/>
      <c r="E50" s="69">
        <v>7</v>
      </c>
      <c r="F50" s="19" t="s">
        <v>24</v>
      </c>
      <c r="G50" s="70">
        <v>349</v>
      </c>
    </row>
    <row r="51" spans="1:7" ht="17">
      <c r="A51" s="37" t="s">
        <v>25</v>
      </c>
      <c r="E51" s="69">
        <v>8</v>
      </c>
      <c r="F51" s="19" t="s">
        <v>95</v>
      </c>
      <c r="G51" s="70">
        <v>332</v>
      </c>
    </row>
    <row r="52" spans="1:7" ht="17">
      <c r="A52" s="40"/>
      <c r="C52" s="74" t="s">
        <v>12</v>
      </c>
      <c r="E52" s="69">
        <v>9</v>
      </c>
      <c r="F52" s="19" t="s">
        <v>107</v>
      </c>
      <c r="G52" s="70">
        <v>293</v>
      </c>
    </row>
    <row r="53" spans="1:7">
      <c r="A53" s="69">
        <v>1</v>
      </c>
      <c r="B53" s="19" t="s">
        <v>274</v>
      </c>
      <c r="C53" s="70">
        <v>475</v>
      </c>
      <c r="E53" s="69">
        <v>9</v>
      </c>
      <c r="F53" s="19" t="s">
        <v>26</v>
      </c>
      <c r="G53" s="70">
        <v>293</v>
      </c>
    </row>
    <row r="54" spans="1:7">
      <c r="A54" s="69">
        <v>2</v>
      </c>
      <c r="B54" s="19" t="s">
        <v>153</v>
      </c>
      <c r="C54" s="70">
        <v>464</v>
      </c>
      <c r="E54" s="69">
        <v>11</v>
      </c>
      <c r="F54" s="19" t="s">
        <v>306</v>
      </c>
      <c r="G54" s="70">
        <v>261</v>
      </c>
    </row>
    <row r="55" spans="1:7">
      <c r="A55" s="69">
        <v>2</v>
      </c>
      <c r="B55" s="19" t="s">
        <v>169</v>
      </c>
      <c r="C55" s="70">
        <v>464</v>
      </c>
      <c r="E55" s="69">
        <v>12</v>
      </c>
      <c r="F55" s="19" t="s">
        <v>301</v>
      </c>
      <c r="G55" s="70">
        <v>260</v>
      </c>
    </row>
    <row r="56" spans="1:7">
      <c r="A56" s="69">
        <v>4</v>
      </c>
      <c r="B56" s="19" t="s">
        <v>27</v>
      </c>
      <c r="C56" s="70">
        <v>449</v>
      </c>
      <c r="E56" s="69">
        <v>13</v>
      </c>
      <c r="F56" s="19" t="s">
        <v>166</v>
      </c>
      <c r="G56" s="70">
        <v>232</v>
      </c>
    </row>
    <row r="57" spans="1:7">
      <c r="A57" s="69">
        <v>5</v>
      </c>
      <c r="B57" s="19" t="s">
        <v>162</v>
      </c>
      <c r="C57" s="70">
        <v>437</v>
      </c>
      <c r="E57" s="69">
        <v>14</v>
      </c>
      <c r="F57" s="19" t="s">
        <v>28</v>
      </c>
      <c r="G57" s="70">
        <v>217</v>
      </c>
    </row>
    <row r="58" spans="1:7">
      <c r="A58" s="69">
        <v>6</v>
      </c>
      <c r="B58" s="19" t="s">
        <v>85</v>
      </c>
      <c r="C58" s="70">
        <v>434</v>
      </c>
      <c r="E58" s="69"/>
    </row>
    <row r="59" spans="1:7">
      <c r="A59" s="69">
        <v>7</v>
      </c>
      <c r="B59" s="19" t="s">
        <v>171</v>
      </c>
      <c r="C59" s="70">
        <v>420</v>
      </c>
      <c r="E59" s="69"/>
    </row>
    <row r="60" spans="1:7" ht="17">
      <c r="A60" s="69">
        <v>8</v>
      </c>
      <c r="B60" s="19" t="s">
        <v>276</v>
      </c>
      <c r="C60" s="70">
        <v>407</v>
      </c>
      <c r="E60" s="37" t="s">
        <v>29</v>
      </c>
      <c r="G60" s="70"/>
    </row>
    <row r="61" spans="1:7">
      <c r="A61" s="69">
        <v>9</v>
      </c>
      <c r="B61" s="19" t="s">
        <v>30</v>
      </c>
      <c r="C61" s="70">
        <v>405</v>
      </c>
      <c r="E61" s="69"/>
      <c r="G61" s="74" t="s">
        <v>12</v>
      </c>
    </row>
    <row r="62" spans="1:7">
      <c r="A62" s="69">
        <v>10</v>
      </c>
      <c r="B62" s="19" t="s">
        <v>384</v>
      </c>
      <c r="C62" s="70">
        <v>372</v>
      </c>
      <c r="E62" s="69">
        <v>1</v>
      </c>
      <c r="F62" s="19" t="s">
        <v>99</v>
      </c>
      <c r="G62" s="19">
        <v>375</v>
      </c>
    </row>
    <row r="63" spans="1:7">
      <c r="A63" s="69">
        <v>11</v>
      </c>
      <c r="B63" s="19" t="s">
        <v>382</v>
      </c>
      <c r="C63" s="70">
        <v>368</v>
      </c>
      <c r="E63" s="69">
        <v>2</v>
      </c>
      <c r="F63" s="19" t="s">
        <v>31</v>
      </c>
      <c r="G63" s="19">
        <v>369</v>
      </c>
    </row>
    <row r="64" spans="1:7" ht="15" customHeight="1">
      <c r="A64" s="69">
        <v>12</v>
      </c>
      <c r="B64" s="19" t="s">
        <v>302</v>
      </c>
      <c r="C64" s="70">
        <v>331</v>
      </c>
      <c r="E64" s="69">
        <v>3</v>
      </c>
      <c r="F64" s="19" t="s">
        <v>172</v>
      </c>
      <c r="G64" s="19">
        <v>357</v>
      </c>
    </row>
    <row r="65" spans="1:7">
      <c r="A65" s="69">
        <v>13</v>
      </c>
      <c r="B65" s="19" t="s">
        <v>191</v>
      </c>
      <c r="C65" s="70">
        <v>326</v>
      </c>
      <c r="E65" s="69">
        <v>4</v>
      </c>
      <c r="F65" s="19" t="s">
        <v>272</v>
      </c>
      <c r="G65" s="19">
        <v>356</v>
      </c>
    </row>
    <row r="66" spans="1:7">
      <c r="A66" s="69">
        <v>14</v>
      </c>
      <c r="B66" s="19" t="s">
        <v>174</v>
      </c>
      <c r="C66" s="70">
        <v>314</v>
      </c>
      <c r="E66" s="69">
        <v>5</v>
      </c>
      <c r="F66" s="19" t="s">
        <v>32</v>
      </c>
      <c r="G66" s="70">
        <v>348</v>
      </c>
    </row>
    <row r="67" spans="1:7">
      <c r="A67" s="69">
        <v>15</v>
      </c>
      <c r="B67" s="19" t="s">
        <v>33</v>
      </c>
      <c r="C67" s="70">
        <v>297</v>
      </c>
      <c r="E67" s="69">
        <v>6</v>
      </c>
      <c r="F67" s="19" t="s">
        <v>109</v>
      </c>
      <c r="G67" s="19">
        <v>316</v>
      </c>
    </row>
    <row r="68" spans="1:7">
      <c r="A68" s="69">
        <v>16</v>
      </c>
      <c r="B68" s="19" t="s">
        <v>273</v>
      </c>
      <c r="C68" s="19">
        <v>292</v>
      </c>
      <c r="E68" s="69">
        <v>6</v>
      </c>
      <c r="F68" s="19" t="s">
        <v>271</v>
      </c>
      <c r="G68" s="19">
        <v>316</v>
      </c>
    </row>
    <row r="69" spans="1:7">
      <c r="E69" s="69"/>
    </row>
    <row r="70" spans="1:7">
      <c r="E70" s="69"/>
      <c r="G70" s="70"/>
    </row>
    <row r="71" spans="1:7">
      <c r="E71" s="69"/>
      <c r="G71" s="70"/>
    </row>
    <row r="72" spans="1:7">
      <c r="E72" s="69"/>
      <c r="G72" s="70"/>
    </row>
    <row r="73" spans="1:7">
      <c r="E73" s="69"/>
      <c r="G73" s="70"/>
    </row>
    <row r="74" spans="1:7">
      <c r="E74" s="69"/>
      <c r="G74" s="70"/>
    </row>
    <row r="75" spans="1:7">
      <c r="E75" s="69"/>
      <c r="G75" s="70"/>
    </row>
    <row r="76" spans="1:7">
      <c r="E76" s="69"/>
      <c r="G76" s="70"/>
    </row>
    <row r="77" spans="1:7">
      <c r="A77" s="69"/>
      <c r="C77" s="70"/>
      <c r="E77" s="69"/>
      <c r="G77" s="70"/>
    </row>
    <row r="78" spans="1:7">
      <c r="A78" s="69"/>
      <c r="C78" s="70"/>
      <c r="E78" s="69"/>
      <c r="G78" s="70"/>
    </row>
    <row r="79" spans="1:7">
      <c r="A79" s="69"/>
      <c r="C79" s="70"/>
      <c r="E79" s="69"/>
      <c r="G79" s="70"/>
    </row>
    <row r="80" spans="1:7" ht="16" customHeight="1">
      <c r="A80" s="69"/>
      <c r="C80" s="75"/>
      <c r="E80" s="69"/>
      <c r="G80" s="70"/>
    </row>
    <row r="81" spans="1:7">
      <c r="A81" s="69"/>
      <c r="C81" s="70"/>
      <c r="E81" s="69"/>
      <c r="G81" s="70"/>
    </row>
    <row r="82" spans="1:7">
      <c r="A82" s="69"/>
      <c r="E82" s="69"/>
    </row>
    <row r="83" spans="1:7">
      <c r="A83" s="69"/>
      <c r="E83" s="69"/>
      <c r="G83" s="70"/>
    </row>
    <row r="84" spans="1:7">
      <c r="A84" s="69"/>
      <c r="E84" s="69"/>
      <c r="G84" s="70"/>
    </row>
    <row r="85" spans="1:7">
      <c r="A85" s="69"/>
      <c r="E85" s="69"/>
    </row>
    <row r="86" spans="1:7">
      <c r="A86" s="69"/>
      <c r="E86" s="69"/>
    </row>
    <row r="87" spans="1:7">
      <c r="A87" s="69"/>
      <c r="C87" s="70"/>
      <c r="E87" s="69"/>
    </row>
    <row r="88" spans="1:7">
      <c r="A88" s="69"/>
      <c r="C88" s="70"/>
      <c r="E88" s="69"/>
    </row>
    <row r="89" spans="1:7">
      <c r="A89" s="69"/>
      <c r="C89" s="70"/>
      <c r="E89" s="69"/>
    </row>
    <row r="90" spans="1:7">
      <c r="A90" s="69"/>
      <c r="C90" s="70"/>
      <c r="E90" s="69"/>
    </row>
    <row r="91" spans="1:7">
      <c r="A91" s="69"/>
      <c r="C91" s="70"/>
      <c r="E91" s="69"/>
    </row>
    <row r="92" spans="1:7">
      <c r="A92" s="69"/>
      <c r="C92" s="70"/>
      <c r="E92" s="69"/>
    </row>
    <row r="93" spans="1:7">
      <c r="A93" s="69"/>
      <c r="C93" s="70"/>
      <c r="E93" s="69"/>
    </row>
    <row r="94" spans="1:7">
      <c r="A94" s="69"/>
      <c r="C94" s="70"/>
      <c r="E94" s="69"/>
    </row>
    <row r="95" spans="1:7">
      <c r="A95" s="69"/>
      <c r="E95" s="69"/>
    </row>
    <row r="96" spans="1:7">
      <c r="A96" s="69"/>
      <c r="C96" s="70"/>
      <c r="E96" s="69"/>
    </row>
    <row r="97" spans="1:8">
      <c r="A97" s="69"/>
      <c r="C97" s="70"/>
      <c r="E97" s="69"/>
      <c r="H97" s="76"/>
    </row>
    <row r="98" spans="1:8">
      <c r="A98" s="69"/>
      <c r="C98" s="70"/>
      <c r="E98" s="69"/>
      <c r="H98" s="76"/>
    </row>
    <row r="99" spans="1:8">
      <c r="A99" s="69"/>
      <c r="C99" s="70"/>
      <c r="E99" s="69"/>
      <c r="H99" s="76"/>
    </row>
    <row r="100" spans="1:8">
      <c r="A100" s="69"/>
      <c r="C100" s="70"/>
      <c r="E100" s="69"/>
      <c r="H100" s="76"/>
    </row>
    <row r="101" spans="1:8">
      <c r="A101" s="69"/>
      <c r="C101" s="70"/>
      <c r="E101" s="77"/>
      <c r="F101" s="76"/>
      <c r="G101" s="76"/>
      <c r="H101" s="76"/>
    </row>
    <row r="102" spans="1:8">
      <c r="A102" s="69"/>
      <c r="C102" s="70"/>
      <c r="E102" s="77"/>
      <c r="F102" s="76"/>
      <c r="G102" s="76"/>
      <c r="H102" s="76"/>
    </row>
    <row r="103" spans="1:8">
      <c r="A103" s="69"/>
      <c r="C103" s="70"/>
      <c r="E103" s="77"/>
      <c r="F103" s="76"/>
      <c r="G103" s="76"/>
      <c r="H103" s="76"/>
    </row>
    <row r="104" spans="1:8">
      <c r="A104" s="69"/>
      <c r="E104" s="77"/>
      <c r="F104" s="76"/>
      <c r="G104" s="76"/>
      <c r="H104" s="76"/>
    </row>
    <row r="105" spans="1:8">
      <c r="A105" s="69"/>
      <c r="E105" s="77"/>
      <c r="F105" s="76"/>
      <c r="G105" s="76"/>
      <c r="H105" s="76"/>
    </row>
    <row r="106" spans="1:8">
      <c r="A106" s="69"/>
      <c r="E106" s="77"/>
      <c r="F106" s="76"/>
      <c r="G106" s="76"/>
      <c r="H106" s="76"/>
    </row>
    <row r="107" spans="1:8">
      <c r="A107" s="69"/>
      <c r="E107" s="69"/>
    </row>
    <row r="108" spans="1:8">
      <c r="A108" s="69"/>
      <c r="E108" s="69"/>
    </row>
    <row r="109" spans="1:8">
      <c r="A109" s="69"/>
      <c r="E109" s="69"/>
    </row>
    <row r="110" spans="1:8">
      <c r="A110" s="69"/>
    </row>
    <row r="111" spans="1:8">
      <c r="A111" s="69"/>
    </row>
    <row r="112" spans="1:8">
      <c r="A112" s="69"/>
    </row>
    <row r="113" spans="1:1">
      <c r="A113" s="69"/>
    </row>
    <row r="114" spans="1:1">
      <c r="A114" s="69"/>
    </row>
    <row r="115" spans="1:1">
      <c r="A115" s="69"/>
    </row>
  </sheetData>
  <sheetCalcPr fullCalcOnLoad="1"/>
  <phoneticPr fontId="9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111"/>
  <sheetViews>
    <sheetView workbookViewId="0"/>
  </sheetViews>
  <sheetFormatPr baseColWidth="10" defaultColWidth="9.1640625" defaultRowHeight="15"/>
  <cols>
    <col min="1" max="1" width="10" style="19" customWidth="1"/>
    <col min="2" max="2" width="22.6640625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3">
      <c r="A1" s="78" t="s">
        <v>34</v>
      </c>
    </row>
    <row r="2" spans="1:7" ht="17">
      <c r="A2" s="2"/>
    </row>
    <row r="3" spans="1:7" ht="17">
      <c r="A3" s="2" t="s">
        <v>74</v>
      </c>
    </row>
    <row r="5" spans="1:7">
      <c r="A5" s="3" t="s">
        <v>35</v>
      </c>
    </row>
    <row r="6" spans="1:7">
      <c r="A6" s="3"/>
    </row>
    <row r="7" spans="1:7">
      <c r="A7" s="3" t="s">
        <v>36</v>
      </c>
      <c r="D7" s="3"/>
    </row>
    <row r="8" spans="1:7">
      <c r="A8" s="3"/>
      <c r="D8" s="70" t="s">
        <v>37</v>
      </c>
      <c r="E8" s="79" t="s">
        <v>38</v>
      </c>
    </row>
    <row r="9" spans="1:7">
      <c r="A9" s="3" t="s">
        <v>78</v>
      </c>
      <c r="C9" s="19" t="s">
        <v>39</v>
      </c>
      <c r="D9" s="19">
        <f>D10+D11</f>
        <v>70</v>
      </c>
      <c r="E9" s="19" t="s">
        <v>40</v>
      </c>
    </row>
    <row r="10" spans="1:7">
      <c r="C10" s="70" t="s">
        <v>41</v>
      </c>
      <c r="D10" s="19">
        <v>31</v>
      </c>
      <c r="E10" s="19" t="s">
        <v>42</v>
      </c>
    </row>
    <row r="11" spans="1:7">
      <c r="C11" s="70" t="s">
        <v>43</v>
      </c>
      <c r="D11" s="19">
        <v>39</v>
      </c>
      <c r="E11" s="19" t="s">
        <v>44</v>
      </c>
    </row>
    <row r="12" spans="1:7">
      <c r="C12" s="70"/>
    </row>
    <row r="13" spans="1:7" s="2" customFormat="1" ht="18">
      <c r="A13" s="72" t="s">
        <v>10</v>
      </c>
      <c r="E13" s="72" t="s">
        <v>11</v>
      </c>
      <c r="F13" s="19"/>
    </row>
    <row r="14" spans="1:7">
      <c r="A14" s="73"/>
      <c r="C14" s="74" t="s">
        <v>12</v>
      </c>
      <c r="G14" s="74" t="s">
        <v>12</v>
      </c>
    </row>
    <row r="15" spans="1:7">
      <c r="A15" s="69">
        <v>1</v>
      </c>
      <c r="B15" s="19" t="s">
        <v>161</v>
      </c>
      <c r="C15" s="70">
        <v>457</v>
      </c>
      <c r="E15" s="69">
        <v>1</v>
      </c>
      <c r="F15" s="19" t="s">
        <v>281</v>
      </c>
      <c r="G15" s="70">
        <v>486</v>
      </c>
    </row>
    <row r="16" spans="1:7">
      <c r="A16" s="69">
        <v>2</v>
      </c>
      <c r="B16" s="19" t="s">
        <v>185</v>
      </c>
      <c r="C16" s="70">
        <v>333</v>
      </c>
      <c r="E16" s="69">
        <v>2</v>
      </c>
      <c r="F16" s="19" t="s">
        <v>282</v>
      </c>
      <c r="G16" s="70">
        <v>467</v>
      </c>
    </row>
    <row r="17" spans="1:7">
      <c r="A17" s="69">
        <v>3</v>
      </c>
      <c r="B17" s="19" t="s">
        <v>307</v>
      </c>
      <c r="C17" s="70">
        <v>319</v>
      </c>
      <c r="E17" s="69">
        <v>3</v>
      </c>
      <c r="F17" s="19" t="s">
        <v>190</v>
      </c>
      <c r="G17" s="19">
        <v>453</v>
      </c>
    </row>
    <row r="18" spans="1:7">
      <c r="A18" s="69">
        <v>4</v>
      </c>
      <c r="B18" s="19" t="s">
        <v>164</v>
      </c>
      <c r="C18" s="70">
        <v>309</v>
      </c>
      <c r="E18" s="69">
        <v>4</v>
      </c>
      <c r="F18" s="19" t="s">
        <v>279</v>
      </c>
      <c r="G18" s="70">
        <v>428</v>
      </c>
    </row>
    <row r="19" spans="1:7">
      <c r="A19" s="69">
        <v>5</v>
      </c>
      <c r="B19" s="19" t="s">
        <v>165</v>
      </c>
      <c r="C19" s="70">
        <v>292</v>
      </c>
      <c r="E19" s="69">
        <v>5</v>
      </c>
      <c r="F19" s="19" t="s">
        <v>385</v>
      </c>
      <c r="G19" s="70">
        <v>323</v>
      </c>
    </row>
    <row r="20" spans="1:7">
      <c r="A20" s="69">
        <v>6</v>
      </c>
      <c r="B20" s="19" t="s">
        <v>159</v>
      </c>
      <c r="C20" s="70">
        <v>289</v>
      </c>
      <c r="E20" s="69">
        <v>6</v>
      </c>
      <c r="F20" s="19" t="s">
        <v>15</v>
      </c>
      <c r="G20" s="70">
        <v>311</v>
      </c>
    </row>
    <row r="21" spans="1:7">
      <c r="A21" s="69">
        <v>7</v>
      </c>
      <c r="B21" s="19" t="s">
        <v>379</v>
      </c>
      <c r="C21" s="70">
        <v>265</v>
      </c>
      <c r="E21" s="69">
        <v>7</v>
      </c>
      <c r="F21" s="19" t="s">
        <v>14</v>
      </c>
      <c r="G21" s="70">
        <v>301</v>
      </c>
    </row>
    <row r="22" spans="1:7">
      <c r="A22" s="69">
        <v>8</v>
      </c>
      <c r="B22" s="19" t="s">
        <v>45</v>
      </c>
      <c r="C22" s="70">
        <v>257</v>
      </c>
      <c r="E22" s="69">
        <v>8</v>
      </c>
      <c r="F22" s="19" t="s">
        <v>103</v>
      </c>
      <c r="G22" s="70">
        <v>268</v>
      </c>
    </row>
    <row r="23" spans="1:7">
      <c r="A23" s="69">
        <v>9</v>
      </c>
      <c r="B23" s="19" t="s">
        <v>167</v>
      </c>
      <c r="C23" s="70">
        <v>251</v>
      </c>
      <c r="E23" s="69">
        <v>9</v>
      </c>
      <c r="F23" s="19" t="s">
        <v>101</v>
      </c>
      <c r="G23" s="70">
        <v>265</v>
      </c>
    </row>
    <row r="24" spans="1:7">
      <c r="A24" s="69"/>
      <c r="C24" s="70"/>
      <c r="E24" s="69">
        <v>10</v>
      </c>
      <c r="F24" s="19" t="s">
        <v>86</v>
      </c>
      <c r="G24" s="70">
        <v>232</v>
      </c>
    </row>
    <row r="25" spans="1:7">
      <c r="A25" s="69"/>
      <c r="C25" s="70"/>
      <c r="E25" s="69"/>
      <c r="G25" s="70"/>
    </row>
    <row r="26" spans="1:7">
      <c r="E26" s="69"/>
      <c r="G26" s="70"/>
    </row>
    <row r="27" spans="1:7" ht="18">
      <c r="A27" s="72" t="s">
        <v>18</v>
      </c>
      <c r="C27" s="70"/>
      <c r="E27" s="72" t="s">
        <v>19</v>
      </c>
      <c r="G27" s="70"/>
    </row>
    <row r="28" spans="1:7">
      <c r="A28" s="69"/>
      <c r="C28" s="74" t="s">
        <v>12</v>
      </c>
      <c r="E28" s="69"/>
      <c r="G28" s="74" t="s">
        <v>12</v>
      </c>
    </row>
    <row r="29" spans="1:7">
      <c r="A29" s="69">
        <v>1</v>
      </c>
      <c r="B29" s="19" t="s">
        <v>105</v>
      </c>
      <c r="C29" s="70">
        <v>372</v>
      </c>
      <c r="E29" s="69">
        <v>1</v>
      </c>
      <c r="F29" s="19" t="s">
        <v>310</v>
      </c>
      <c r="G29" s="70">
        <v>375</v>
      </c>
    </row>
    <row r="30" spans="1:7">
      <c r="A30" s="69">
        <v>2</v>
      </c>
      <c r="B30" s="19" t="s">
        <v>173</v>
      </c>
      <c r="C30" s="70">
        <v>288</v>
      </c>
      <c r="E30" s="69">
        <v>2</v>
      </c>
      <c r="F30" s="19" t="s">
        <v>72</v>
      </c>
      <c r="G30" s="70">
        <v>331</v>
      </c>
    </row>
    <row r="31" spans="1:7">
      <c r="A31" s="69">
        <v>3</v>
      </c>
      <c r="B31" s="19" t="s">
        <v>20</v>
      </c>
      <c r="C31" s="19">
        <v>276</v>
      </c>
      <c r="E31" s="69">
        <v>3</v>
      </c>
      <c r="F31" s="19" t="s">
        <v>309</v>
      </c>
      <c r="G31" s="70">
        <v>301</v>
      </c>
    </row>
    <row r="32" spans="1:7">
      <c r="A32" s="69">
        <v>4</v>
      </c>
      <c r="B32" s="19" t="s">
        <v>189</v>
      </c>
      <c r="C32" s="19">
        <v>251</v>
      </c>
      <c r="E32" s="69">
        <v>4</v>
      </c>
      <c r="F32" s="19" t="s">
        <v>176</v>
      </c>
      <c r="G32" s="70">
        <v>300</v>
      </c>
    </row>
    <row r="33" spans="1:7">
      <c r="A33" s="69">
        <v>5</v>
      </c>
      <c r="B33" s="19" t="s">
        <v>277</v>
      </c>
      <c r="C33" s="19">
        <v>202</v>
      </c>
      <c r="E33" s="69">
        <v>5</v>
      </c>
      <c r="F33" s="19" t="s">
        <v>283</v>
      </c>
      <c r="G33" s="70">
        <v>252</v>
      </c>
    </row>
    <row r="34" spans="1:7">
      <c r="A34" s="69"/>
      <c r="C34" s="70"/>
      <c r="E34" s="69">
        <v>6</v>
      </c>
      <c r="F34" s="19" t="s">
        <v>285</v>
      </c>
      <c r="G34" s="70">
        <v>221</v>
      </c>
    </row>
    <row r="35" spans="1:7">
      <c r="A35" s="69"/>
      <c r="C35" s="70"/>
      <c r="E35" s="69">
        <v>7</v>
      </c>
      <c r="F35" s="19" t="s">
        <v>194</v>
      </c>
      <c r="G35" s="19">
        <v>211</v>
      </c>
    </row>
    <row r="36" spans="1:7">
      <c r="A36" s="69"/>
      <c r="C36" s="70"/>
      <c r="E36" s="69"/>
      <c r="G36" s="70"/>
    </row>
    <row r="37" spans="1:7" ht="17">
      <c r="A37" s="2"/>
      <c r="E37" s="69"/>
    </row>
    <row r="38" spans="1:7" ht="17">
      <c r="A38" s="37" t="s">
        <v>21</v>
      </c>
      <c r="C38" s="70"/>
      <c r="E38" s="37" t="s">
        <v>195</v>
      </c>
      <c r="G38" s="70"/>
    </row>
    <row r="39" spans="1:7" ht="17">
      <c r="A39" s="37"/>
      <c r="C39" s="74" t="s">
        <v>12</v>
      </c>
      <c r="E39" s="37"/>
      <c r="G39" s="74" t="s">
        <v>12</v>
      </c>
    </row>
    <row r="40" spans="1:7">
      <c r="A40" s="69">
        <v>1</v>
      </c>
      <c r="B40" s="19" t="s">
        <v>106</v>
      </c>
      <c r="C40" s="70">
        <v>646</v>
      </c>
      <c r="E40" s="69">
        <v>1</v>
      </c>
      <c r="F40" s="19" t="s">
        <v>303</v>
      </c>
      <c r="G40" s="70">
        <v>550</v>
      </c>
    </row>
    <row r="41" spans="1:7">
      <c r="A41" s="69">
        <v>2</v>
      </c>
      <c r="B41" s="19" t="s">
        <v>162</v>
      </c>
      <c r="C41" s="70">
        <v>438</v>
      </c>
      <c r="E41" s="69">
        <v>2</v>
      </c>
      <c r="F41" s="19" t="s">
        <v>31</v>
      </c>
      <c r="G41" s="70">
        <v>489</v>
      </c>
    </row>
    <row r="42" spans="1:7">
      <c r="A42" s="69">
        <v>3</v>
      </c>
      <c r="B42" s="19" t="s">
        <v>296</v>
      </c>
      <c r="C42" s="70">
        <v>397</v>
      </c>
      <c r="E42" s="69">
        <v>3</v>
      </c>
      <c r="F42" s="19" t="s">
        <v>23</v>
      </c>
      <c r="G42" s="70">
        <v>466</v>
      </c>
    </row>
    <row r="43" spans="1:7">
      <c r="A43" s="69">
        <v>4</v>
      </c>
      <c r="B43" s="19" t="s">
        <v>160</v>
      </c>
      <c r="C43" s="70">
        <v>389</v>
      </c>
      <c r="E43" s="69">
        <v>4</v>
      </c>
      <c r="F43" s="19" t="s">
        <v>172</v>
      </c>
      <c r="G43" s="70">
        <v>425</v>
      </c>
    </row>
    <row r="44" spans="1:7">
      <c r="A44" s="69">
        <v>5</v>
      </c>
      <c r="B44" s="19" t="s">
        <v>81</v>
      </c>
      <c r="C44" s="70">
        <v>380</v>
      </c>
      <c r="E44" s="69">
        <v>4</v>
      </c>
      <c r="F44" s="19" t="s">
        <v>99</v>
      </c>
      <c r="G44" s="70">
        <v>425</v>
      </c>
    </row>
    <row r="45" spans="1:7">
      <c r="A45" s="69">
        <v>6</v>
      </c>
      <c r="B45" s="19" t="s">
        <v>308</v>
      </c>
      <c r="C45" s="70">
        <v>350</v>
      </c>
      <c r="E45" s="69">
        <v>6</v>
      </c>
      <c r="F45" s="19" t="s">
        <v>95</v>
      </c>
      <c r="G45" s="70">
        <v>363</v>
      </c>
    </row>
    <row r="46" spans="1:7">
      <c r="A46" s="69">
        <v>7</v>
      </c>
      <c r="B46" s="19" t="s">
        <v>304</v>
      </c>
      <c r="C46" s="70">
        <v>326</v>
      </c>
      <c r="E46" s="69">
        <v>7</v>
      </c>
      <c r="F46" s="19" t="s">
        <v>163</v>
      </c>
      <c r="G46" s="70">
        <v>356</v>
      </c>
    </row>
    <row r="47" spans="1:7">
      <c r="A47" s="69"/>
      <c r="C47" s="70"/>
      <c r="E47" s="69">
        <v>8</v>
      </c>
      <c r="F47" s="19" t="s">
        <v>32</v>
      </c>
      <c r="G47" s="70">
        <v>342</v>
      </c>
    </row>
    <row r="48" spans="1:7" ht="17">
      <c r="A48" s="37" t="s">
        <v>25</v>
      </c>
      <c r="E48" s="69">
        <v>9</v>
      </c>
      <c r="F48" s="19" t="s">
        <v>306</v>
      </c>
      <c r="G48" s="70">
        <v>333</v>
      </c>
    </row>
    <row r="49" spans="1:7" ht="17">
      <c r="A49" s="40"/>
      <c r="C49" s="74" t="s">
        <v>12</v>
      </c>
      <c r="E49" s="69">
        <v>10</v>
      </c>
      <c r="F49" s="19" t="s">
        <v>26</v>
      </c>
      <c r="G49" s="70">
        <v>332</v>
      </c>
    </row>
    <row r="50" spans="1:7">
      <c r="A50" s="69">
        <v>1</v>
      </c>
      <c r="B50" s="19" t="s">
        <v>169</v>
      </c>
      <c r="C50" s="70">
        <v>507</v>
      </c>
      <c r="E50" s="69">
        <v>11</v>
      </c>
      <c r="F50" s="19" t="s">
        <v>170</v>
      </c>
      <c r="G50" s="70">
        <v>331</v>
      </c>
    </row>
    <row r="51" spans="1:7">
      <c r="A51" s="69">
        <v>2</v>
      </c>
      <c r="B51" s="19" t="s">
        <v>153</v>
      </c>
      <c r="C51" s="70">
        <v>500</v>
      </c>
      <c r="E51" s="69">
        <v>12</v>
      </c>
      <c r="F51" s="19" t="s">
        <v>196</v>
      </c>
      <c r="G51" s="70">
        <v>317</v>
      </c>
    </row>
    <row r="52" spans="1:7">
      <c r="A52" s="69">
        <v>3</v>
      </c>
      <c r="B52" s="19" t="s">
        <v>383</v>
      </c>
      <c r="C52" s="70">
        <v>472</v>
      </c>
      <c r="E52" s="69">
        <v>13</v>
      </c>
      <c r="F52" s="19" t="s">
        <v>166</v>
      </c>
      <c r="G52" s="70">
        <v>301</v>
      </c>
    </row>
    <row r="53" spans="1:7">
      <c r="A53" s="69">
        <v>4</v>
      </c>
      <c r="B53" s="19" t="s">
        <v>384</v>
      </c>
      <c r="C53" s="70">
        <v>426</v>
      </c>
      <c r="E53" s="69">
        <v>14</v>
      </c>
      <c r="F53" s="19" t="s">
        <v>271</v>
      </c>
      <c r="G53" s="70">
        <v>286</v>
      </c>
    </row>
    <row r="54" spans="1:7">
      <c r="A54" s="69">
        <v>5</v>
      </c>
      <c r="B54" s="19" t="s">
        <v>171</v>
      </c>
      <c r="C54" s="70">
        <v>424</v>
      </c>
      <c r="E54" s="69">
        <v>15</v>
      </c>
      <c r="F54" s="19" t="s">
        <v>372</v>
      </c>
      <c r="G54" s="70">
        <v>274</v>
      </c>
    </row>
    <row r="55" spans="1:7">
      <c r="A55" s="69">
        <v>6</v>
      </c>
      <c r="B55" s="19" t="s">
        <v>30</v>
      </c>
      <c r="C55" s="70">
        <v>418</v>
      </c>
      <c r="E55" s="69">
        <v>16</v>
      </c>
      <c r="F55" s="19" t="s">
        <v>301</v>
      </c>
      <c r="G55" s="19">
        <v>225</v>
      </c>
    </row>
    <row r="56" spans="1:7">
      <c r="A56" s="69">
        <v>7</v>
      </c>
      <c r="B56" s="19" t="s">
        <v>276</v>
      </c>
      <c r="C56" s="70">
        <v>402</v>
      </c>
      <c r="E56" s="69">
        <v>17</v>
      </c>
      <c r="F56" s="19" t="s">
        <v>370</v>
      </c>
      <c r="G56" s="70">
        <v>210</v>
      </c>
    </row>
    <row r="57" spans="1:7">
      <c r="A57" s="69">
        <v>7</v>
      </c>
      <c r="B57" s="19" t="s">
        <v>33</v>
      </c>
      <c r="C57" s="70">
        <v>402</v>
      </c>
      <c r="E57" s="69"/>
    </row>
    <row r="58" spans="1:7">
      <c r="A58" s="69">
        <v>9</v>
      </c>
      <c r="B58" s="19" t="s">
        <v>274</v>
      </c>
      <c r="C58" s="70">
        <v>401</v>
      </c>
      <c r="E58" s="69"/>
    </row>
    <row r="59" spans="1:7">
      <c r="A59" s="69">
        <v>10</v>
      </c>
      <c r="B59" s="19" t="s">
        <v>27</v>
      </c>
      <c r="C59" s="70">
        <v>398</v>
      </c>
      <c r="E59" s="69"/>
    </row>
    <row r="60" spans="1:7">
      <c r="A60" s="69">
        <v>11</v>
      </c>
      <c r="B60" s="19" t="s">
        <v>382</v>
      </c>
      <c r="C60" s="70">
        <v>383</v>
      </c>
      <c r="E60" s="69"/>
    </row>
    <row r="61" spans="1:7">
      <c r="A61" s="69">
        <v>12</v>
      </c>
      <c r="B61" s="19" t="s">
        <v>302</v>
      </c>
      <c r="C61" s="70">
        <v>367</v>
      </c>
      <c r="E61" s="69"/>
    </row>
    <row r="62" spans="1:7">
      <c r="A62" s="69">
        <v>13</v>
      </c>
      <c r="B62" s="19" t="s">
        <v>174</v>
      </c>
      <c r="C62" s="70">
        <v>365</v>
      </c>
      <c r="E62" s="69"/>
    </row>
    <row r="63" spans="1:7">
      <c r="A63" s="69">
        <v>14</v>
      </c>
      <c r="B63" s="19" t="s">
        <v>197</v>
      </c>
      <c r="C63" s="70">
        <v>351</v>
      </c>
      <c r="E63" s="69"/>
    </row>
    <row r="64" spans="1:7">
      <c r="A64" s="69">
        <v>15</v>
      </c>
      <c r="B64" s="19" t="s">
        <v>280</v>
      </c>
      <c r="C64" s="70">
        <v>343</v>
      </c>
      <c r="E64" s="69"/>
    </row>
    <row r="65" spans="1:7">
      <c r="A65" s="69"/>
      <c r="E65" s="69"/>
    </row>
    <row r="66" spans="1:7">
      <c r="E66" s="69"/>
      <c r="G66" s="70"/>
    </row>
    <row r="67" spans="1:7">
      <c r="E67" s="69"/>
      <c r="G67" s="70"/>
    </row>
    <row r="68" spans="1:7">
      <c r="E68" s="69"/>
      <c r="G68" s="70"/>
    </row>
    <row r="69" spans="1:7">
      <c r="E69" s="69"/>
      <c r="G69" s="70"/>
    </row>
    <row r="70" spans="1:7">
      <c r="E70" s="69"/>
      <c r="G70" s="70"/>
    </row>
    <row r="71" spans="1:7">
      <c r="E71" s="69"/>
      <c r="G71" s="70"/>
    </row>
    <row r="72" spans="1:7">
      <c r="E72" s="69"/>
      <c r="G72" s="70"/>
    </row>
    <row r="73" spans="1:7">
      <c r="A73" s="69"/>
      <c r="C73" s="70"/>
      <c r="E73" s="69"/>
      <c r="G73" s="70"/>
    </row>
    <row r="74" spans="1:7">
      <c r="A74" s="69"/>
      <c r="C74" s="70"/>
      <c r="E74" s="69"/>
      <c r="G74" s="70"/>
    </row>
    <row r="75" spans="1:7">
      <c r="A75" s="69"/>
      <c r="C75" s="70"/>
      <c r="E75" s="69"/>
      <c r="G75" s="70"/>
    </row>
    <row r="76" spans="1:7">
      <c r="A76" s="69"/>
      <c r="C76" s="75"/>
      <c r="E76" s="69"/>
      <c r="G76" s="70"/>
    </row>
    <row r="77" spans="1:7">
      <c r="A77" s="69"/>
      <c r="C77" s="70"/>
      <c r="E77" s="69"/>
      <c r="G77" s="70"/>
    </row>
    <row r="78" spans="1:7">
      <c r="A78" s="69"/>
      <c r="E78" s="69"/>
    </row>
    <row r="79" spans="1:7">
      <c r="A79" s="69"/>
      <c r="E79" s="69"/>
      <c r="G79" s="70"/>
    </row>
    <row r="80" spans="1:7">
      <c r="A80" s="69"/>
      <c r="E80" s="69"/>
      <c r="G80" s="70"/>
    </row>
    <row r="81" spans="1:8">
      <c r="A81" s="69"/>
      <c r="E81" s="69"/>
    </row>
    <row r="82" spans="1:8">
      <c r="A82" s="69"/>
      <c r="E82" s="69"/>
    </row>
    <row r="83" spans="1:8">
      <c r="A83" s="69"/>
      <c r="C83" s="70"/>
      <c r="E83" s="69"/>
    </row>
    <row r="84" spans="1:8">
      <c r="A84" s="69"/>
      <c r="C84" s="70"/>
      <c r="E84" s="69"/>
    </row>
    <row r="85" spans="1:8">
      <c r="A85" s="69"/>
      <c r="C85" s="70"/>
      <c r="E85" s="69"/>
    </row>
    <row r="86" spans="1:8">
      <c r="A86" s="69"/>
      <c r="C86" s="70"/>
      <c r="E86" s="69"/>
    </row>
    <row r="87" spans="1:8">
      <c r="A87" s="69"/>
      <c r="C87" s="70"/>
      <c r="E87" s="69"/>
    </row>
    <row r="88" spans="1:8">
      <c r="A88" s="69"/>
      <c r="C88" s="70"/>
      <c r="E88" s="69"/>
    </row>
    <row r="89" spans="1:8">
      <c r="A89" s="69"/>
      <c r="C89" s="70"/>
      <c r="E89" s="69"/>
    </row>
    <row r="90" spans="1:8">
      <c r="A90" s="69"/>
      <c r="C90" s="70"/>
      <c r="E90" s="69"/>
    </row>
    <row r="91" spans="1:8">
      <c r="A91" s="69"/>
      <c r="E91" s="69"/>
    </row>
    <row r="92" spans="1:8">
      <c r="A92" s="69"/>
      <c r="C92" s="70"/>
      <c r="E92" s="69"/>
    </row>
    <row r="93" spans="1:8">
      <c r="A93" s="69"/>
      <c r="C93" s="70"/>
      <c r="E93" s="69"/>
      <c r="H93" s="76"/>
    </row>
    <row r="94" spans="1:8">
      <c r="A94" s="69"/>
      <c r="C94" s="70"/>
      <c r="E94" s="69"/>
      <c r="H94" s="76"/>
    </row>
    <row r="95" spans="1:8">
      <c r="A95" s="69"/>
      <c r="C95" s="70"/>
      <c r="E95" s="69"/>
      <c r="H95" s="76"/>
    </row>
    <row r="96" spans="1:8">
      <c r="A96" s="69"/>
      <c r="C96" s="70"/>
      <c r="E96" s="69"/>
      <c r="H96" s="76"/>
    </row>
    <row r="97" spans="1:8">
      <c r="A97" s="69"/>
      <c r="C97" s="70"/>
      <c r="E97" s="77"/>
      <c r="F97" s="76"/>
      <c r="G97" s="76"/>
      <c r="H97" s="76"/>
    </row>
    <row r="98" spans="1:8">
      <c r="A98" s="69"/>
      <c r="C98" s="70"/>
      <c r="E98" s="77"/>
      <c r="F98" s="76"/>
      <c r="G98" s="76"/>
      <c r="H98" s="76"/>
    </row>
    <row r="99" spans="1:8">
      <c r="A99" s="69"/>
      <c r="C99" s="70"/>
      <c r="E99" s="77"/>
      <c r="F99" s="76"/>
      <c r="G99" s="76"/>
      <c r="H99" s="76"/>
    </row>
    <row r="100" spans="1:8">
      <c r="A100" s="69"/>
      <c r="E100" s="77"/>
      <c r="F100" s="76"/>
      <c r="G100" s="76"/>
      <c r="H100" s="76"/>
    </row>
    <row r="101" spans="1:8">
      <c r="A101" s="69"/>
      <c r="E101" s="77"/>
      <c r="F101" s="76"/>
      <c r="G101" s="76"/>
      <c r="H101" s="76"/>
    </row>
    <row r="102" spans="1:8">
      <c r="A102" s="69"/>
      <c r="E102" s="77"/>
      <c r="F102" s="76"/>
      <c r="G102" s="76"/>
      <c r="H102" s="76"/>
    </row>
    <row r="103" spans="1:8">
      <c r="A103" s="69"/>
      <c r="E103" s="69"/>
    </row>
    <row r="104" spans="1:8">
      <c r="A104" s="69"/>
      <c r="E104" s="69"/>
    </row>
    <row r="105" spans="1:8">
      <c r="A105" s="69"/>
      <c r="E105" s="69"/>
    </row>
    <row r="106" spans="1:8">
      <c r="A106" s="69"/>
    </row>
    <row r="107" spans="1:8">
      <c r="A107" s="69"/>
    </row>
    <row r="108" spans="1:8">
      <c r="A108" s="69"/>
    </row>
    <row r="109" spans="1:8">
      <c r="A109" s="69"/>
    </row>
    <row r="110" spans="1:8">
      <c r="A110" s="69"/>
    </row>
    <row r="111" spans="1:8">
      <c r="A111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104"/>
  <sheetViews>
    <sheetView topLeftCell="A20"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198</v>
      </c>
    </row>
    <row r="2" spans="1:7" ht="17">
      <c r="A2" s="2"/>
    </row>
    <row r="3" spans="1:7" ht="17">
      <c r="A3" s="2" t="s">
        <v>74</v>
      </c>
    </row>
    <row r="5" spans="1:7">
      <c r="A5" s="3" t="s">
        <v>199</v>
      </c>
    </row>
    <row r="6" spans="1:7">
      <c r="A6" s="3"/>
    </row>
    <row r="7" spans="1:7">
      <c r="A7" s="3" t="s">
        <v>36</v>
      </c>
      <c r="D7" s="3"/>
    </row>
    <row r="8" spans="1:7">
      <c r="A8" s="3"/>
      <c r="D8" s="70" t="s">
        <v>200</v>
      </c>
      <c r="E8" s="79" t="s">
        <v>201</v>
      </c>
    </row>
    <row r="9" spans="1:7">
      <c r="A9" s="3" t="s">
        <v>78</v>
      </c>
      <c r="C9" s="19" t="s">
        <v>39</v>
      </c>
      <c r="D9" s="19">
        <f>D10+D11</f>
        <v>90</v>
      </c>
      <c r="E9" s="19" t="s">
        <v>202</v>
      </c>
    </row>
    <row r="10" spans="1:7">
      <c r="C10" s="70" t="s">
        <v>41</v>
      </c>
      <c r="D10" s="19">
        <v>45</v>
      </c>
      <c r="E10" s="19" t="s">
        <v>203</v>
      </c>
    </row>
    <row r="11" spans="1:7">
      <c r="C11" s="70" t="s">
        <v>43</v>
      </c>
      <c r="D11" s="19">
        <v>45</v>
      </c>
      <c r="E11" s="19" t="s">
        <v>204</v>
      </c>
    </row>
    <row r="12" spans="1:7">
      <c r="C12" s="70"/>
    </row>
    <row r="13" spans="1:7" s="2" customFormat="1" ht="18">
      <c r="A13" s="72" t="s">
        <v>10</v>
      </c>
      <c r="E13" s="72" t="s">
        <v>11</v>
      </c>
      <c r="F13" s="19"/>
    </row>
    <row r="14" spans="1:7">
      <c r="A14" s="73"/>
      <c r="C14" s="74" t="s">
        <v>12</v>
      </c>
      <c r="G14" s="74" t="s">
        <v>12</v>
      </c>
    </row>
    <row r="15" spans="1:7">
      <c r="A15" s="69">
        <v>1</v>
      </c>
      <c r="B15" s="19" t="s">
        <v>161</v>
      </c>
      <c r="C15" s="70">
        <v>454</v>
      </c>
      <c r="E15" s="69">
        <v>1</v>
      </c>
      <c r="F15" s="19" t="s">
        <v>281</v>
      </c>
      <c r="G15" s="70">
        <v>465</v>
      </c>
    </row>
    <row r="16" spans="1:7">
      <c r="A16" s="69">
        <v>2</v>
      </c>
      <c r="B16" s="19" t="s">
        <v>165</v>
      </c>
      <c r="C16" s="70">
        <v>332</v>
      </c>
      <c r="E16" s="69">
        <v>2</v>
      </c>
      <c r="F16" s="19" t="s">
        <v>190</v>
      </c>
      <c r="G16" s="70">
        <v>441</v>
      </c>
    </row>
    <row r="17" spans="1:7">
      <c r="A17" s="69">
        <v>3</v>
      </c>
      <c r="B17" s="19" t="s">
        <v>45</v>
      </c>
      <c r="C17" s="70">
        <v>331</v>
      </c>
      <c r="E17" s="69">
        <v>3</v>
      </c>
      <c r="F17" s="19" t="s">
        <v>385</v>
      </c>
      <c r="G17" s="70">
        <v>378</v>
      </c>
    </row>
    <row r="18" spans="1:7">
      <c r="A18" s="69">
        <v>4</v>
      </c>
      <c r="B18" s="19" t="s">
        <v>307</v>
      </c>
      <c r="C18" s="70">
        <v>320</v>
      </c>
      <c r="E18" s="69">
        <v>4</v>
      </c>
      <c r="F18" s="19" t="s">
        <v>103</v>
      </c>
      <c r="G18" s="70">
        <v>376</v>
      </c>
    </row>
    <row r="19" spans="1:7">
      <c r="A19" s="69">
        <v>5</v>
      </c>
      <c r="B19" s="19" t="s">
        <v>164</v>
      </c>
      <c r="C19" s="70">
        <v>310</v>
      </c>
      <c r="E19" s="69">
        <v>5</v>
      </c>
      <c r="F19" s="19" t="s">
        <v>279</v>
      </c>
      <c r="G19" s="70">
        <v>368</v>
      </c>
    </row>
    <row r="20" spans="1:7">
      <c r="A20" s="69">
        <v>6</v>
      </c>
      <c r="B20" s="19" t="s">
        <v>205</v>
      </c>
      <c r="C20" s="70">
        <v>305</v>
      </c>
      <c r="E20" s="69">
        <v>6</v>
      </c>
      <c r="F20" s="19" t="s">
        <v>101</v>
      </c>
      <c r="G20" s="70">
        <v>364</v>
      </c>
    </row>
    <row r="21" spans="1:7">
      <c r="A21" s="69">
        <v>7</v>
      </c>
      <c r="B21" s="19" t="s">
        <v>159</v>
      </c>
      <c r="C21" s="70">
        <v>299</v>
      </c>
      <c r="E21" s="69">
        <v>7</v>
      </c>
      <c r="F21" s="19" t="s">
        <v>282</v>
      </c>
      <c r="G21" s="70">
        <v>330</v>
      </c>
    </row>
    <row r="22" spans="1:7">
      <c r="A22" s="69">
        <v>8</v>
      </c>
      <c r="B22" s="19" t="s">
        <v>185</v>
      </c>
      <c r="C22" s="70">
        <v>289</v>
      </c>
      <c r="E22" s="69">
        <v>8</v>
      </c>
      <c r="F22" s="19" t="s">
        <v>206</v>
      </c>
      <c r="G22" s="70">
        <v>321</v>
      </c>
    </row>
    <row r="23" spans="1:7">
      <c r="A23" s="69">
        <v>9</v>
      </c>
      <c r="B23" s="19" t="s">
        <v>207</v>
      </c>
      <c r="C23" s="70">
        <v>189</v>
      </c>
      <c r="E23" s="69">
        <v>9</v>
      </c>
      <c r="F23" s="19" t="s">
        <v>14</v>
      </c>
      <c r="G23" s="70">
        <v>297</v>
      </c>
    </row>
    <row r="24" spans="1:7">
      <c r="A24" s="69"/>
      <c r="C24" s="70"/>
      <c r="E24" s="69">
        <v>10</v>
      </c>
      <c r="F24" s="19" t="s">
        <v>387</v>
      </c>
      <c r="G24" s="70">
        <v>281</v>
      </c>
    </row>
    <row r="25" spans="1:7" ht="18">
      <c r="A25" s="72" t="s">
        <v>18</v>
      </c>
      <c r="E25" s="69">
        <v>11</v>
      </c>
      <c r="F25" s="19" t="s">
        <v>86</v>
      </c>
      <c r="G25" s="70">
        <v>277</v>
      </c>
    </row>
    <row r="26" spans="1:7">
      <c r="C26" s="74" t="s">
        <v>12</v>
      </c>
      <c r="E26" s="69">
        <v>12</v>
      </c>
      <c r="F26" s="19" t="s">
        <v>208</v>
      </c>
      <c r="G26" s="70">
        <v>268</v>
      </c>
    </row>
    <row r="27" spans="1:7">
      <c r="A27" s="69">
        <v>1</v>
      </c>
      <c r="B27" s="19" t="s">
        <v>105</v>
      </c>
      <c r="C27" s="70">
        <v>365</v>
      </c>
      <c r="E27" s="69">
        <v>13</v>
      </c>
      <c r="F27" s="19" t="s">
        <v>15</v>
      </c>
      <c r="G27" s="70">
        <v>266</v>
      </c>
    </row>
    <row r="28" spans="1:7">
      <c r="A28" s="69">
        <v>2</v>
      </c>
      <c r="B28" s="19" t="s">
        <v>87</v>
      </c>
      <c r="C28" s="70">
        <v>362</v>
      </c>
      <c r="E28" s="69">
        <v>14</v>
      </c>
      <c r="F28" s="19" t="s">
        <v>284</v>
      </c>
      <c r="G28" s="70">
        <v>261</v>
      </c>
    </row>
    <row r="29" spans="1:7">
      <c r="A29" s="69">
        <v>3</v>
      </c>
      <c r="B29" s="19" t="s">
        <v>173</v>
      </c>
      <c r="C29" s="70">
        <v>327</v>
      </c>
      <c r="E29" s="69">
        <v>15</v>
      </c>
      <c r="F29" s="19" t="s">
        <v>157</v>
      </c>
      <c r="G29" s="70">
        <v>225</v>
      </c>
    </row>
    <row r="30" spans="1:7">
      <c r="A30" s="69">
        <v>4</v>
      </c>
      <c r="B30" s="19" t="s">
        <v>371</v>
      </c>
      <c r="C30" s="70">
        <v>321</v>
      </c>
      <c r="E30" s="69"/>
    </row>
    <row r="31" spans="1:7">
      <c r="A31" s="69">
        <v>5</v>
      </c>
      <c r="B31" s="19" t="s">
        <v>93</v>
      </c>
      <c r="C31" s="70">
        <v>298</v>
      </c>
      <c r="E31" s="69"/>
      <c r="G31" s="70"/>
    </row>
    <row r="32" spans="1:7" ht="18">
      <c r="A32" s="69">
        <v>6</v>
      </c>
      <c r="B32" s="19" t="s">
        <v>189</v>
      </c>
      <c r="C32" s="70">
        <v>294</v>
      </c>
      <c r="E32" s="72" t="s">
        <v>19</v>
      </c>
    </row>
    <row r="33" spans="1:10">
      <c r="A33" s="69">
        <v>7</v>
      </c>
      <c r="B33" s="19" t="s">
        <v>96</v>
      </c>
      <c r="C33" s="19">
        <v>288</v>
      </c>
      <c r="G33" s="74" t="s">
        <v>12</v>
      </c>
    </row>
    <row r="34" spans="1:10" ht="17">
      <c r="A34" s="69">
        <v>8</v>
      </c>
      <c r="B34" s="19" t="s">
        <v>192</v>
      </c>
      <c r="C34" s="19">
        <v>269</v>
      </c>
      <c r="E34" s="69">
        <v>1</v>
      </c>
      <c r="F34" s="19" t="s">
        <v>72</v>
      </c>
      <c r="G34" s="70">
        <v>354</v>
      </c>
      <c r="J34" s="2"/>
    </row>
    <row r="35" spans="1:10" ht="17">
      <c r="A35" s="69">
        <v>9</v>
      </c>
      <c r="B35" s="19" t="s">
        <v>209</v>
      </c>
      <c r="C35" s="75">
        <v>267</v>
      </c>
      <c r="E35" s="69">
        <v>2</v>
      </c>
      <c r="F35" s="19" t="s">
        <v>310</v>
      </c>
      <c r="G35" s="19">
        <v>345</v>
      </c>
      <c r="J35" s="2"/>
    </row>
    <row r="36" spans="1:10" ht="17">
      <c r="A36" s="69">
        <v>10</v>
      </c>
      <c r="B36" s="19" t="s">
        <v>277</v>
      </c>
      <c r="C36" s="70">
        <v>258</v>
      </c>
      <c r="E36" s="69">
        <v>3</v>
      </c>
      <c r="F36" s="19" t="s">
        <v>309</v>
      </c>
      <c r="G36" s="19">
        <v>306</v>
      </c>
      <c r="J36" s="2"/>
    </row>
    <row r="37" spans="1:10" ht="17">
      <c r="A37" s="69">
        <v>11</v>
      </c>
      <c r="B37" s="19" t="s">
        <v>210</v>
      </c>
      <c r="C37" s="70">
        <v>246</v>
      </c>
      <c r="E37" s="69">
        <v>4</v>
      </c>
      <c r="F37" s="19" t="s">
        <v>176</v>
      </c>
      <c r="G37" s="19">
        <v>277</v>
      </c>
      <c r="J37" s="2"/>
    </row>
    <row r="38" spans="1:10" ht="17">
      <c r="A38" s="69">
        <v>12</v>
      </c>
      <c r="B38" s="19" t="s">
        <v>193</v>
      </c>
      <c r="C38" s="70">
        <v>241</v>
      </c>
      <c r="E38" s="69">
        <v>5</v>
      </c>
      <c r="F38" s="19" t="s">
        <v>283</v>
      </c>
      <c r="G38" s="70">
        <v>238</v>
      </c>
      <c r="J38" s="2"/>
    </row>
    <row r="39" spans="1:10" ht="17">
      <c r="A39" s="69">
        <v>13</v>
      </c>
      <c r="B39" s="19" t="s">
        <v>20</v>
      </c>
      <c r="C39" s="19">
        <v>240</v>
      </c>
      <c r="E39" s="69">
        <v>6</v>
      </c>
      <c r="F39" s="19" t="s">
        <v>285</v>
      </c>
      <c r="G39" s="70">
        <v>194</v>
      </c>
      <c r="J39" s="2"/>
    </row>
    <row r="40" spans="1:10">
      <c r="A40" s="69">
        <v>14</v>
      </c>
      <c r="B40" s="19" t="s">
        <v>211</v>
      </c>
      <c r="C40" s="19">
        <v>205</v>
      </c>
      <c r="E40" s="69">
        <v>7</v>
      </c>
      <c r="F40" s="19" t="s">
        <v>194</v>
      </c>
      <c r="G40" s="19">
        <v>187</v>
      </c>
    </row>
    <row r="41" spans="1:10">
      <c r="A41" s="69"/>
      <c r="C41" s="70"/>
      <c r="E41" s="69"/>
    </row>
    <row r="42" spans="1:10" ht="17">
      <c r="A42" s="2"/>
      <c r="E42" s="69"/>
    </row>
    <row r="43" spans="1:10" ht="17">
      <c r="A43" s="37" t="s">
        <v>21</v>
      </c>
      <c r="C43" s="70"/>
      <c r="E43" s="37" t="s">
        <v>195</v>
      </c>
      <c r="G43" s="70"/>
    </row>
    <row r="44" spans="1:10" ht="17">
      <c r="A44" s="37"/>
      <c r="C44" s="74" t="s">
        <v>12</v>
      </c>
      <c r="E44" s="37"/>
      <c r="G44" s="74" t="s">
        <v>12</v>
      </c>
    </row>
    <row r="45" spans="1:10">
      <c r="A45" s="69">
        <v>1</v>
      </c>
      <c r="B45" s="19" t="s">
        <v>162</v>
      </c>
      <c r="C45" s="75">
        <v>451</v>
      </c>
      <c r="E45" s="69">
        <v>1</v>
      </c>
      <c r="F45" s="19" t="s">
        <v>172</v>
      </c>
      <c r="G45" s="75">
        <v>450</v>
      </c>
    </row>
    <row r="46" spans="1:10">
      <c r="A46" s="69">
        <v>1</v>
      </c>
      <c r="B46" s="19" t="s">
        <v>81</v>
      </c>
      <c r="C46" s="75">
        <v>451</v>
      </c>
      <c r="E46" s="69">
        <v>2</v>
      </c>
      <c r="F46" s="19" t="s">
        <v>23</v>
      </c>
      <c r="G46" s="75">
        <v>438</v>
      </c>
    </row>
    <row r="47" spans="1:10">
      <c r="A47" s="69">
        <v>3</v>
      </c>
      <c r="B47" s="19" t="s">
        <v>382</v>
      </c>
      <c r="C47" s="70">
        <v>426</v>
      </c>
      <c r="E47" s="69">
        <v>3</v>
      </c>
      <c r="F47" s="19" t="s">
        <v>303</v>
      </c>
      <c r="G47" s="70">
        <v>436</v>
      </c>
    </row>
    <row r="48" spans="1:10">
      <c r="A48" s="69">
        <v>4</v>
      </c>
      <c r="B48" s="19" t="s">
        <v>160</v>
      </c>
      <c r="C48" s="70">
        <v>417</v>
      </c>
      <c r="E48" s="69">
        <v>4</v>
      </c>
      <c r="F48" s="19" t="s">
        <v>378</v>
      </c>
      <c r="G48" s="70">
        <v>404</v>
      </c>
    </row>
    <row r="49" spans="1:7">
      <c r="A49" s="69">
        <v>5</v>
      </c>
      <c r="B49" s="19" t="s">
        <v>174</v>
      </c>
      <c r="C49" s="70">
        <v>390</v>
      </c>
      <c r="E49" s="69">
        <v>5</v>
      </c>
      <c r="F49" s="19" t="s">
        <v>95</v>
      </c>
      <c r="G49" s="70">
        <v>380</v>
      </c>
    </row>
    <row r="50" spans="1:7">
      <c r="A50" s="69">
        <v>6</v>
      </c>
      <c r="B50" s="19" t="s">
        <v>296</v>
      </c>
      <c r="C50" s="70">
        <v>387</v>
      </c>
      <c r="E50" s="69">
        <v>5</v>
      </c>
      <c r="F50" s="19" t="s">
        <v>99</v>
      </c>
      <c r="G50" s="70">
        <v>380</v>
      </c>
    </row>
    <row r="51" spans="1:7">
      <c r="A51" s="69">
        <v>7</v>
      </c>
      <c r="B51" s="19" t="s">
        <v>212</v>
      </c>
      <c r="C51" s="70">
        <v>366</v>
      </c>
      <c r="E51" s="69">
        <v>7</v>
      </c>
      <c r="F51" s="19" t="s">
        <v>109</v>
      </c>
      <c r="G51" s="70">
        <v>379</v>
      </c>
    </row>
    <row r="52" spans="1:7">
      <c r="A52" s="69">
        <v>7</v>
      </c>
      <c r="B52" s="19" t="s">
        <v>308</v>
      </c>
      <c r="C52" s="70">
        <v>366</v>
      </c>
      <c r="E52" s="69">
        <v>8</v>
      </c>
      <c r="F52" s="19" t="s">
        <v>163</v>
      </c>
      <c r="G52" s="70">
        <v>366</v>
      </c>
    </row>
    <row r="53" spans="1:7">
      <c r="A53" s="69">
        <v>9</v>
      </c>
      <c r="B53" s="19" t="s">
        <v>302</v>
      </c>
      <c r="C53" s="70">
        <v>335</v>
      </c>
      <c r="E53" s="69">
        <v>9</v>
      </c>
      <c r="F53" s="19" t="s">
        <v>32</v>
      </c>
      <c r="G53" s="70">
        <v>346</v>
      </c>
    </row>
    <row r="54" spans="1:7">
      <c r="A54" s="69"/>
      <c r="E54" s="69">
        <v>10</v>
      </c>
      <c r="F54" s="19" t="s">
        <v>166</v>
      </c>
      <c r="G54" s="70">
        <v>322</v>
      </c>
    </row>
    <row r="55" spans="1:7" ht="17">
      <c r="A55" s="40"/>
      <c r="C55" s="70"/>
      <c r="E55" s="69">
        <v>11</v>
      </c>
      <c r="F55" s="19" t="s">
        <v>107</v>
      </c>
      <c r="G55" s="19">
        <v>320</v>
      </c>
    </row>
    <row r="56" spans="1:7" ht="17">
      <c r="A56" s="37" t="s">
        <v>25</v>
      </c>
      <c r="E56" s="69">
        <v>12</v>
      </c>
      <c r="F56" s="19" t="s">
        <v>271</v>
      </c>
      <c r="G56" s="70">
        <v>316</v>
      </c>
    </row>
    <row r="57" spans="1:7" ht="17">
      <c r="A57" s="40"/>
      <c r="C57" s="74" t="s">
        <v>12</v>
      </c>
      <c r="E57" s="69">
        <v>13</v>
      </c>
      <c r="F57" s="19" t="s">
        <v>213</v>
      </c>
      <c r="G57" s="70">
        <v>303</v>
      </c>
    </row>
    <row r="58" spans="1:7">
      <c r="A58" s="69">
        <v>1</v>
      </c>
      <c r="B58" s="19" t="s">
        <v>169</v>
      </c>
      <c r="C58" s="70">
        <v>503</v>
      </c>
      <c r="E58" s="69">
        <v>14</v>
      </c>
      <c r="F58" s="19" t="s">
        <v>170</v>
      </c>
      <c r="G58" s="19">
        <v>292</v>
      </c>
    </row>
    <row r="59" spans="1:7">
      <c r="A59" s="69">
        <v>2</v>
      </c>
      <c r="B59" s="19" t="s">
        <v>274</v>
      </c>
      <c r="C59" s="70">
        <v>461</v>
      </c>
      <c r="E59" s="69">
        <v>15</v>
      </c>
      <c r="F59" s="19" t="s">
        <v>299</v>
      </c>
      <c r="G59" s="70">
        <v>286</v>
      </c>
    </row>
    <row r="60" spans="1:7">
      <c r="A60" s="69">
        <v>3</v>
      </c>
      <c r="B60" s="19" t="s">
        <v>383</v>
      </c>
      <c r="C60" s="70">
        <v>451</v>
      </c>
      <c r="E60" s="69">
        <v>16</v>
      </c>
      <c r="F60" s="19" t="s">
        <v>305</v>
      </c>
      <c r="G60" s="70">
        <v>280</v>
      </c>
    </row>
    <row r="61" spans="1:7">
      <c r="A61" s="69">
        <v>4</v>
      </c>
      <c r="B61" s="19" t="s">
        <v>30</v>
      </c>
      <c r="C61" s="70">
        <v>413</v>
      </c>
      <c r="E61" s="69">
        <v>17</v>
      </c>
      <c r="F61" s="19" t="s">
        <v>306</v>
      </c>
      <c r="G61" s="70">
        <v>270</v>
      </c>
    </row>
    <row r="62" spans="1:7">
      <c r="A62" s="69">
        <v>5</v>
      </c>
      <c r="B62" s="19" t="s">
        <v>168</v>
      </c>
      <c r="C62" s="70">
        <v>409</v>
      </c>
      <c r="E62" s="69">
        <v>18</v>
      </c>
      <c r="F62" s="19" t="s">
        <v>301</v>
      </c>
      <c r="G62" s="70">
        <v>263</v>
      </c>
    </row>
    <row r="63" spans="1:7">
      <c r="A63" s="69">
        <v>6</v>
      </c>
      <c r="B63" s="19" t="s">
        <v>158</v>
      </c>
      <c r="C63" s="70">
        <v>407</v>
      </c>
      <c r="E63" s="69">
        <v>19</v>
      </c>
      <c r="F63" s="19" t="s">
        <v>372</v>
      </c>
      <c r="G63" s="70">
        <v>250</v>
      </c>
    </row>
    <row r="64" spans="1:7">
      <c r="A64" s="69">
        <v>7</v>
      </c>
      <c r="B64" s="19" t="s">
        <v>153</v>
      </c>
      <c r="C64" s="70">
        <v>402</v>
      </c>
      <c r="E64" s="69"/>
      <c r="G64" s="70"/>
    </row>
    <row r="65" spans="1:7">
      <c r="A65" s="69">
        <v>8</v>
      </c>
      <c r="B65" s="19" t="s">
        <v>280</v>
      </c>
      <c r="C65" s="70">
        <v>388</v>
      </c>
      <c r="E65" s="69"/>
      <c r="G65" s="70"/>
    </row>
    <row r="66" spans="1:7">
      <c r="A66" s="69">
        <v>9</v>
      </c>
      <c r="B66" s="19" t="s">
        <v>89</v>
      </c>
      <c r="C66" s="70">
        <v>383</v>
      </c>
      <c r="E66" s="69"/>
      <c r="G66" s="70"/>
    </row>
    <row r="67" spans="1:7">
      <c r="A67" s="69">
        <v>10</v>
      </c>
      <c r="B67" s="19" t="s">
        <v>155</v>
      </c>
      <c r="C67" s="70">
        <v>376</v>
      </c>
      <c r="E67" s="69"/>
      <c r="G67" s="70"/>
    </row>
    <row r="68" spans="1:7">
      <c r="A68" s="69">
        <v>11</v>
      </c>
      <c r="B68" s="19" t="s">
        <v>154</v>
      </c>
      <c r="C68" s="70">
        <v>365</v>
      </c>
      <c r="E68" s="69"/>
      <c r="G68" s="70"/>
    </row>
    <row r="69" spans="1:7">
      <c r="A69" s="69">
        <v>12</v>
      </c>
      <c r="B69" s="19" t="s">
        <v>214</v>
      </c>
      <c r="C69" s="70">
        <v>360</v>
      </c>
      <c r="E69" s="69"/>
      <c r="G69" s="70"/>
    </row>
    <row r="70" spans="1:7">
      <c r="A70" s="69">
        <v>13</v>
      </c>
      <c r="B70" s="19" t="s">
        <v>171</v>
      </c>
      <c r="C70" s="75">
        <v>356</v>
      </c>
      <c r="E70" s="69"/>
      <c r="G70" s="70"/>
    </row>
    <row r="71" spans="1:7">
      <c r="A71" s="69">
        <v>14</v>
      </c>
      <c r="B71" s="19" t="s">
        <v>276</v>
      </c>
      <c r="C71" s="70">
        <v>342</v>
      </c>
      <c r="E71" s="69"/>
    </row>
    <row r="72" spans="1:7">
      <c r="A72" s="69">
        <v>15</v>
      </c>
      <c r="B72" s="19" t="s">
        <v>26</v>
      </c>
      <c r="C72" s="19">
        <v>325</v>
      </c>
      <c r="E72" s="69"/>
      <c r="G72" s="70"/>
    </row>
    <row r="73" spans="1:7">
      <c r="A73" s="69">
        <v>16</v>
      </c>
      <c r="B73" s="19" t="s">
        <v>215</v>
      </c>
      <c r="C73" s="19">
        <v>296</v>
      </c>
      <c r="E73" s="69"/>
      <c r="G73" s="70"/>
    </row>
    <row r="74" spans="1:7">
      <c r="A74" s="69">
        <v>17</v>
      </c>
      <c r="B74" s="19" t="s">
        <v>156</v>
      </c>
      <c r="C74" s="19">
        <v>290</v>
      </c>
      <c r="E74" s="69"/>
    </row>
    <row r="75" spans="1:7">
      <c r="A75" s="69"/>
      <c r="E75" s="69"/>
    </row>
    <row r="76" spans="1:7">
      <c r="A76" s="69"/>
      <c r="C76" s="70"/>
      <c r="E76" s="69"/>
    </row>
    <row r="77" spans="1:7">
      <c r="A77" s="69"/>
      <c r="C77" s="70"/>
      <c r="E77" s="69"/>
    </row>
    <row r="78" spans="1:7">
      <c r="A78" s="69"/>
      <c r="C78" s="70"/>
      <c r="E78" s="69"/>
    </row>
    <row r="79" spans="1:7">
      <c r="A79" s="69"/>
      <c r="C79" s="70"/>
      <c r="E79" s="69"/>
    </row>
    <row r="80" spans="1:7">
      <c r="A80" s="69"/>
      <c r="C80" s="70"/>
      <c r="E80" s="69"/>
    </row>
    <row r="81" spans="1:8">
      <c r="A81" s="69"/>
      <c r="C81" s="70"/>
      <c r="E81" s="69"/>
    </row>
    <row r="82" spans="1:8">
      <c r="A82" s="69"/>
      <c r="C82" s="70"/>
      <c r="E82" s="69"/>
    </row>
    <row r="83" spans="1:8">
      <c r="A83" s="69"/>
      <c r="C83" s="70"/>
      <c r="E83" s="69"/>
    </row>
    <row r="84" spans="1:8">
      <c r="A84" s="69"/>
      <c r="E84" s="69"/>
    </row>
    <row r="85" spans="1:8">
      <c r="A85" s="69"/>
      <c r="C85" s="70"/>
      <c r="E85" s="69"/>
    </row>
    <row r="86" spans="1:8">
      <c r="A86" s="69"/>
      <c r="C86" s="70"/>
      <c r="E86" s="69"/>
      <c r="H86" s="76"/>
    </row>
    <row r="87" spans="1:8">
      <c r="A87" s="69"/>
      <c r="C87" s="70"/>
      <c r="E87" s="69"/>
      <c r="H87" s="76"/>
    </row>
    <row r="88" spans="1:8">
      <c r="A88" s="69"/>
      <c r="C88" s="70"/>
      <c r="E88" s="69"/>
      <c r="H88" s="76"/>
    </row>
    <row r="89" spans="1:8">
      <c r="A89" s="69"/>
      <c r="C89" s="70"/>
      <c r="E89" s="69"/>
      <c r="H89" s="76"/>
    </row>
    <row r="90" spans="1:8">
      <c r="A90" s="69"/>
      <c r="C90" s="70"/>
      <c r="E90" s="77"/>
      <c r="F90" s="76"/>
      <c r="G90" s="76"/>
      <c r="H90" s="76"/>
    </row>
    <row r="91" spans="1:8">
      <c r="A91" s="69"/>
      <c r="C91" s="70"/>
      <c r="E91" s="77"/>
      <c r="F91" s="76"/>
      <c r="G91" s="76"/>
      <c r="H91" s="76"/>
    </row>
    <row r="92" spans="1:8">
      <c r="A92" s="69"/>
      <c r="C92" s="70"/>
      <c r="E92" s="77"/>
      <c r="F92" s="76"/>
      <c r="G92" s="76"/>
      <c r="H92" s="76"/>
    </row>
    <row r="93" spans="1:8">
      <c r="A93" s="69"/>
      <c r="E93" s="77"/>
      <c r="F93" s="76"/>
      <c r="G93" s="76"/>
      <c r="H93" s="76"/>
    </row>
    <row r="94" spans="1:8">
      <c r="A94" s="69"/>
      <c r="E94" s="77"/>
      <c r="F94" s="76"/>
      <c r="G94" s="76"/>
      <c r="H94" s="76"/>
    </row>
    <row r="95" spans="1:8">
      <c r="A95" s="69"/>
      <c r="E95" s="77"/>
      <c r="F95" s="76"/>
      <c r="G95" s="76"/>
      <c r="H95" s="76"/>
    </row>
    <row r="96" spans="1:8">
      <c r="A96" s="69"/>
      <c r="E96" s="69"/>
    </row>
    <row r="97" spans="1:5">
      <c r="A97" s="69"/>
      <c r="E97" s="69"/>
    </row>
    <row r="98" spans="1:5">
      <c r="A98" s="69"/>
      <c r="E98" s="69"/>
    </row>
    <row r="99" spans="1:5">
      <c r="A99" s="69"/>
    </row>
    <row r="100" spans="1:5">
      <c r="A100" s="69"/>
    </row>
    <row r="101" spans="1:5">
      <c r="A101" s="69"/>
    </row>
    <row r="102" spans="1:5">
      <c r="A102" s="69"/>
    </row>
    <row r="103" spans="1:5">
      <c r="A103" s="69"/>
    </row>
    <row r="104" spans="1:5">
      <c r="A104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92"/>
  <sheetViews>
    <sheetView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33203125" style="19" customWidth="1"/>
    <col min="4" max="4" width="5.33203125" style="19" customWidth="1"/>
    <col min="5" max="5" width="7.5" style="19" customWidth="1"/>
    <col min="6" max="6" width="22.33203125" style="19" customWidth="1"/>
    <col min="7" max="7" width="8.1640625" style="19" customWidth="1"/>
    <col min="8" max="8" width="22.5" style="19" customWidth="1"/>
    <col min="9" max="16384" width="9.1640625" style="19"/>
  </cols>
  <sheetData>
    <row r="1" spans="1:7" ht="21">
      <c r="A1" s="68" t="s">
        <v>216</v>
      </c>
    </row>
    <row r="2" spans="1:7" ht="17">
      <c r="A2" s="2"/>
    </row>
    <row r="3" spans="1:7" ht="17">
      <c r="A3" s="2" t="s">
        <v>74</v>
      </c>
    </row>
    <row r="5" spans="1:7">
      <c r="A5" s="3" t="s">
        <v>217</v>
      </c>
    </row>
    <row r="6" spans="1:7">
      <c r="A6" s="3"/>
    </row>
    <row r="7" spans="1:7">
      <c r="A7" s="3" t="s">
        <v>36</v>
      </c>
      <c r="D7" s="3"/>
    </row>
    <row r="8" spans="1:7">
      <c r="A8" s="3"/>
      <c r="D8" s="70" t="s">
        <v>200</v>
      </c>
      <c r="E8" s="79" t="s">
        <v>201</v>
      </c>
    </row>
    <row r="9" spans="1:7">
      <c r="A9" s="3" t="s">
        <v>78</v>
      </c>
      <c r="C9" s="19" t="s">
        <v>39</v>
      </c>
      <c r="D9" s="19">
        <f>D10+D11</f>
        <v>81</v>
      </c>
      <c r="E9" s="19" t="s">
        <v>218</v>
      </c>
    </row>
    <row r="10" spans="1:7">
      <c r="C10" s="70" t="s">
        <v>41</v>
      </c>
      <c r="D10" s="19">
        <f>7+15+12+7</f>
        <v>41</v>
      </c>
      <c r="E10" s="19" t="s">
        <v>219</v>
      </c>
    </row>
    <row r="11" spans="1:7">
      <c r="C11" s="70" t="s">
        <v>43</v>
      </c>
      <c r="D11" s="19">
        <f>12+13+15</f>
        <v>40</v>
      </c>
      <c r="E11" s="19" t="s">
        <v>220</v>
      </c>
    </row>
    <row r="12" spans="1:7">
      <c r="C12" s="70"/>
    </row>
    <row r="13" spans="1:7" s="2" customFormat="1" ht="18">
      <c r="A13" s="72" t="s">
        <v>10</v>
      </c>
      <c r="E13" s="72" t="s">
        <v>11</v>
      </c>
      <c r="F13" s="19"/>
    </row>
    <row r="14" spans="1:7">
      <c r="A14" s="73"/>
      <c r="C14" s="74" t="s">
        <v>12</v>
      </c>
      <c r="G14" s="74" t="s">
        <v>12</v>
      </c>
    </row>
    <row r="15" spans="1:7">
      <c r="A15" s="69">
        <v>1</v>
      </c>
      <c r="B15" s="19" t="s">
        <v>161</v>
      </c>
      <c r="C15" s="70">
        <v>392</v>
      </c>
      <c r="E15" s="69">
        <v>1</v>
      </c>
      <c r="F15" s="19" t="s">
        <v>281</v>
      </c>
      <c r="G15" s="70">
        <v>514</v>
      </c>
    </row>
    <row r="16" spans="1:7">
      <c r="A16" s="69">
        <v>2</v>
      </c>
      <c r="B16" s="19" t="s">
        <v>87</v>
      </c>
      <c r="C16" s="70">
        <v>335</v>
      </c>
      <c r="E16" s="69">
        <v>2</v>
      </c>
      <c r="F16" s="19" t="s">
        <v>385</v>
      </c>
      <c r="G16" s="70">
        <v>367</v>
      </c>
    </row>
    <row r="17" spans="1:10">
      <c r="A17" s="69">
        <v>3</v>
      </c>
      <c r="B17" s="19" t="s">
        <v>159</v>
      </c>
      <c r="C17" s="70">
        <v>312</v>
      </c>
      <c r="E17" s="69">
        <v>3</v>
      </c>
      <c r="F17" s="19" t="s">
        <v>282</v>
      </c>
      <c r="G17" s="70">
        <v>357</v>
      </c>
    </row>
    <row r="18" spans="1:10">
      <c r="A18" s="69">
        <v>4</v>
      </c>
      <c r="B18" s="19" t="s">
        <v>165</v>
      </c>
      <c r="C18" s="70">
        <v>309</v>
      </c>
      <c r="E18" s="69">
        <v>4</v>
      </c>
      <c r="F18" s="19" t="s">
        <v>387</v>
      </c>
      <c r="G18" s="70">
        <v>318</v>
      </c>
    </row>
    <row r="19" spans="1:10">
      <c r="A19" s="69">
        <v>5</v>
      </c>
      <c r="B19" s="19" t="s">
        <v>164</v>
      </c>
      <c r="C19" s="70">
        <v>302</v>
      </c>
      <c r="E19" s="69">
        <v>4</v>
      </c>
      <c r="F19" s="19" t="s">
        <v>101</v>
      </c>
      <c r="G19" s="70">
        <v>318</v>
      </c>
    </row>
    <row r="20" spans="1:10">
      <c r="A20" s="69">
        <v>6</v>
      </c>
      <c r="B20" s="19" t="s">
        <v>307</v>
      </c>
      <c r="C20" s="70">
        <v>242</v>
      </c>
      <c r="E20" s="69">
        <v>6</v>
      </c>
      <c r="F20" s="19" t="s">
        <v>279</v>
      </c>
      <c r="G20" s="70">
        <v>313</v>
      </c>
    </row>
    <row r="21" spans="1:10">
      <c r="A21" s="69">
        <v>7</v>
      </c>
      <c r="B21" s="19" t="s">
        <v>205</v>
      </c>
      <c r="C21" s="19">
        <v>213</v>
      </c>
      <c r="E21" s="69">
        <v>7</v>
      </c>
      <c r="F21" s="19" t="s">
        <v>15</v>
      </c>
      <c r="G21" s="70">
        <v>305</v>
      </c>
    </row>
    <row r="22" spans="1:10">
      <c r="A22" s="69">
        <v>8</v>
      </c>
      <c r="B22" s="19" t="s">
        <v>207</v>
      </c>
      <c r="C22" s="70">
        <v>175</v>
      </c>
      <c r="E22" s="69">
        <v>8</v>
      </c>
      <c r="F22" s="19" t="s">
        <v>103</v>
      </c>
      <c r="G22" s="70">
        <v>267</v>
      </c>
    </row>
    <row r="23" spans="1:10">
      <c r="A23" s="69"/>
      <c r="E23" s="69">
        <v>9</v>
      </c>
      <c r="F23" s="19" t="s">
        <v>14</v>
      </c>
      <c r="G23" s="70">
        <v>265</v>
      </c>
    </row>
    <row r="24" spans="1:10" ht="18">
      <c r="A24" s="72" t="s">
        <v>18</v>
      </c>
      <c r="E24" s="69">
        <v>10</v>
      </c>
      <c r="F24" s="19" t="s">
        <v>284</v>
      </c>
      <c r="G24" s="70">
        <v>264</v>
      </c>
      <c r="J24" s="2"/>
    </row>
    <row r="25" spans="1:10" ht="17">
      <c r="C25" s="74" t="s">
        <v>12</v>
      </c>
      <c r="E25" s="69">
        <v>11</v>
      </c>
      <c r="F25" s="19" t="s">
        <v>86</v>
      </c>
      <c r="G25" s="70">
        <v>232</v>
      </c>
      <c r="J25" s="2"/>
    </row>
    <row r="26" spans="1:10" ht="17">
      <c r="A26" s="69">
        <v>1</v>
      </c>
      <c r="B26" s="19" t="s">
        <v>190</v>
      </c>
      <c r="C26" s="70">
        <v>430</v>
      </c>
      <c r="E26" s="69">
        <v>12</v>
      </c>
      <c r="F26" s="19" t="s">
        <v>157</v>
      </c>
      <c r="G26" s="70">
        <v>193</v>
      </c>
      <c r="J26" s="2"/>
    </row>
    <row r="27" spans="1:10" ht="17">
      <c r="A27" s="69">
        <v>2</v>
      </c>
      <c r="B27" s="19" t="s">
        <v>386</v>
      </c>
      <c r="C27" s="70">
        <v>379</v>
      </c>
      <c r="E27" s="69"/>
      <c r="G27" s="70"/>
      <c r="J27" s="2"/>
    </row>
    <row r="28" spans="1:10" ht="18">
      <c r="A28" s="69">
        <v>3</v>
      </c>
      <c r="B28" s="19" t="s">
        <v>192</v>
      </c>
      <c r="C28" s="70">
        <v>341</v>
      </c>
      <c r="E28" s="72" t="s">
        <v>19</v>
      </c>
      <c r="J28" s="2"/>
    </row>
    <row r="29" spans="1:10" ht="17">
      <c r="A29" s="69">
        <v>4</v>
      </c>
      <c r="B29" s="19" t="s">
        <v>371</v>
      </c>
      <c r="C29" s="19">
        <v>320</v>
      </c>
      <c r="G29" s="74" t="s">
        <v>12</v>
      </c>
      <c r="J29" s="2"/>
    </row>
    <row r="30" spans="1:10">
      <c r="A30" s="69">
        <v>4</v>
      </c>
      <c r="B30" s="19" t="s">
        <v>189</v>
      </c>
      <c r="C30" s="19">
        <v>320</v>
      </c>
      <c r="E30" s="69">
        <v>1</v>
      </c>
      <c r="F30" s="19" t="s">
        <v>72</v>
      </c>
      <c r="G30" s="70">
        <v>367</v>
      </c>
    </row>
    <row r="31" spans="1:10">
      <c r="A31" s="69">
        <v>6</v>
      </c>
      <c r="B31" s="19" t="s">
        <v>105</v>
      </c>
      <c r="C31" s="19">
        <v>312</v>
      </c>
      <c r="E31" s="69">
        <v>2</v>
      </c>
      <c r="F31" s="19" t="s">
        <v>309</v>
      </c>
      <c r="G31" s="70">
        <v>335</v>
      </c>
    </row>
    <row r="32" spans="1:10">
      <c r="A32" s="69">
        <v>7</v>
      </c>
      <c r="B32" s="19" t="s">
        <v>91</v>
      </c>
      <c r="C32" s="70">
        <v>265</v>
      </c>
      <c r="E32" s="69">
        <v>3</v>
      </c>
      <c r="F32" s="19" t="s">
        <v>176</v>
      </c>
      <c r="G32" s="70">
        <v>333</v>
      </c>
    </row>
    <row r="33" spans="1:7">
      <c r="A33" s="69">
        <v>8</v>
      </c>
      <c r="B33" s="19" t="s">
        <v>20</v>
      </c>
      <c r="C33" s="19">
        <v>254</v>
      </c>
      <c r="E33" s="69">
        <v>4</v>
      </c>
      <c r="F33" s="19" t="s">
        <v>310</v>
      </c>
      <c r="G33" s="19">
        <v>317</v>
      </c>
    </row>
    <row r="34" spans="1:7">
      <c r="A34" s="69">
        <v>8</v>
      </c>
      <c r="B34" s="19" t="s">
        <v>173</v>
      </c>
      <c r="C34" s="70">
        <v>254</v>
      </c>
      <c r="E34" s="69">
        <v>5</v>
      </c>
      <c r="F34" s="19" t="s">
        <v>283</v>
      </c>
      <c r="G34" s="19">
        <v>288</v>
      </c>
    </row>
    <row r="35" spans="1:7">
      <c r="A35" s="69">
        <v>10</v>
      </c>
      <c r="B35" s="19" t="s">
        <v>92</v>
      </c>
      <c r="C35" s="70">
        <v>248</v>
      </c>
      <c r="E35" s="69">
        <v>6</v>
      </c>
      <c r="F35" s="19" t="s">
        <v>285</v>
      </c>
      <c r="G35" s="19">
        <v>270</v>
      </c>
    </row>
    <row r="36" spans="1:7">
      <c r="A36" s="69">
        <v>11</v>
      </c>
      <c r="B36" s="19" t="s">
        <v>277</v>
      </c>
      <c r="C36" s="70">
        <v>223</v>
      </c>
      <c r="E36" s="69">
        <v>7</v>
      </c>
      <c r="F36" s="19" t="s">
        <v>175</v>
      </c>
      <c r="G36" s="19">
        <v>257</v>
      </c>
    </row>
    <row r="37" spans="1:7">
      <c r="A37" s="69">
        <v>12</v>
      </c>
      <c r="B37" s="19" t="s">
        <v>94</v>
      </c>
      <c r="C37" s="70">
        <v>213</v>
      </c>
      <c r="E37" s="69"/>
    </row>
    <row r="38" spans="1:7">
      <c r="A38" s="69">
        <v>13</v>
      </c>
      <c r="B38" s="19" t="s">
        <v>209</v>
      </c>
      <c r="C38" s="70">
        <v>205</v>
      </c>
      <c r="E38" s="69"/>
    </row>
    <row r="39" spans="1:7">
      <c r="A39" s="69">
        <v>14</v>
      </c>
      <c r="B39" s="19" t="s">
        <v>193</v>
      </c>
      <c r="C39" s="70">
        <v>152</v>
      </c>
      <c r="E39" s="69"/>
    </row>
    <row r="40" spans="1:7">
      <c r="A40" s="69"/>
      <c r="C40" s="70"/>
      <c r="E40" s="69"/>
    </row>
    <row r="41" spans="1:7" ht="17">
      <c r="A41" s="2"/>
      <c r="E41" s="37" t="s">
        <v>195</v>
      </c>
      <c r="G41" s="70"/>
    </row>
    <row r="42" spans="1:7" ht="17">
      <c r="A42" s="37" t="s">
        <v>21</v>
      </c>
      <c r="C42" s="70"/>
      <c r="E42" s="37"/>
      <c r="G42" s="74" t="s">
        <v>12</v>
      </c>
    </row>
    <row r="43" spans="1:7" ht="17">
      <c r="A43" s="37"/>
      <c r="C43" s="74" t="s">
        <v>12</v>
      </c>
      <c r="E43" s="69">
        <v>1</v>
      </c>
      <c r="F43" s="19" t="s">
        <v>23</v>
      </c>
      <c r="G43" s="70">
        <v>465</v>
      </c>
    </row>
    <row r="44" spans="1:7" ht="17">
      <c r="A44" s="40">
        <v>1</v>
      </c>
      <c r="B44" s="19" t="s">
        <v>383</v>
      </c>
      <c r="C44" s="70">
        <v>549</v>
      </c>
      <c r="E44" s="69">
        <v>2</v>
      </c>
      <c r="F44" s="19" t="s">
        <v>303</v>
      </c>
      <c r="G44" s="70">
        <v>449</v>
      </c>
    </row>
    <row r="45" spans="1:7" ht="17">
      <c r="A45" s="40">
        <v>2</v>
      </c>
      <c r="B45" s="19" t="s">
        <v>100</v>
      </c>
      <c r="C45" s="70">
        <v>514</v>
      </c>
      <c r="E45" s="69">
        <v>3</v>
      </c>
      <c r="F45" s="19" t="s">
        <v>172</v>
      </c>
      <c r="G45" s="70">
        <v>419</v>
      </c>
    </row>
    <row r="46" spans="1:7" ht="17">
      <c r="A46" s="40">
        <v>3</v>
      </c>
      <c r="B46" s="19" t="s">
        <v>106</v>
      </c>
      <c r="C46" s="70">
        <v>506</v>
      </c>
      <c r="E46" s="69">
        <v>4</v>
      </c>
      <c r="F46" s="19" t="s">
        <v>378</v>
      </c>
      <c r="G46" s="70">
        <v>398</v>
      </c>
    </row>
    <row r="47" spans="1:7" ht="17">
      <c r="A47" s="40">
        <v>4</v>
      </c>
      <c r="B47" s="19" t="s">
        <v>174</v>
      </c>
      <c r="C47" s="70">
        <v>389</v>
      </c>
      <c r="E47" s="69">
        <v>5</v>
      </c>
      <c r="F47" s="19" t="s">
        <v>163</v>
      </c>
      <c r="G47" s="70">
        <v>360</v>
      </c>
    </row>
    <row r="48" spans="1:7" ht="17">
      <c r="A48" s="40">
        <v>5</v>
      </c>
      <c r="B48" s="19" t="s">
        <v>156</v>
      </c>
      <c r="C48" s="70">
        <v>371</v>
      </c>
      <c r="E48" s="69">
        <v>6</v>
      </c>
      <c r="F48" s="19" t="s">
        <v>109</v>
      </c>
      <c r="G48" s="70">
        <v>350</v>
      </c>
    </row>
    <row r="49" spans="1:7" ht="17">
      <c r="A49" s="40">
        <v>6</v>
      </c>
      <c r="B49" s="19" t="s">
        <v>304</v>
      </c>
      <c r="C49" s="70">
        <v>354</v>
      </c>
      <c r="E49" s="69">
        <v>7</v>
      </c>
      <c r="F49" s="19" t="s">
        <v>213</v>
      </c>
      <c r="G49" s="70">
        <v>329</v>
      </c>
    </row>
    <row r="50" spans="1:7" ht="17">
      <c r="A50" s="40">
        <v>7</v>
      </c>
      <c r="B50" s="19" t="s">
        <v>382</v>
      </c>
      <c r="C50" s="70">
        <v>352</v>
      </c>
      <c r="E50" s="69">
        <v>8</v>
      </c>
      <c r="F50" s="19" t="s">
        <v>305</v>
      </c>
      <c r="G50" s="70">
        <v>309</v>
      </c>
    </row>
    <row r="51" spans="1:7" ht="17">
      <c r="A51" s="40">
        <v>8</v>
      </c>
      <c r="B51" s="19" t="s">
        <v>221</v>
      </c>
      <c r="C51" s="70">
        <v>343</v>
      </c>
      <c r="E51" s="69">
        <v>9</v>
      </c>
      <c r="F51" s="19" t="s">
        <v>32</v>
      </c>
      <c r="G51" s="70">
        <v>305</v>
      </c>
    </row>
    <row r="52" spans="1:7" ht="17">
      <c r="A52" s="40">
        <v>9</v>
      </c>
      <c r="B52" s="19" t="s">
        <v>308</v>
      </c>
      <c r="C52" s="70">
        <v>335</v>
      </c>
      <c r="E52" s="69">
        <v>10</v>
      </c>
      <c r="F52" s="19" t="s">
        <v>99</v>
      </c>
      <c r="G52" s="70">
        <v>297</v>
      </c>
    </row>
    <row r="53" spans="1:7" ht="17">
      <c r="A53" s="40">
        <v>10</v>
      </c>
      <c r="B53" s="19" t="s">
        <v>302</v>
      </c>
      <c r="C53" s="70">
        <v>299</v>
      </c>
      <c r="E53" s="69">
        <v>11</v>
      </c>
      <c r="F53" s="19" t="s">
        <v>306</v>
      </c>
      <c r="G53" s="70">
        <v>291</v>
      </c>
    </row>
    <row r="54" spans="1:7" ht="17">
      <c r="A54" s="40">
        <v>11</v>
      </c>
      <c r="B54" s="19" t="s">
        <v>90</v>
      </c>
      <c r="C54" s="70">
        <v>259</v>
      </c>
      <c r="E54" s="69">
        <v>12</v>
      </c>
      <c r="F54" s="19" t="s">
        <v>166</v>
      </c>
      <c r="G54" s="70">
        <v>286</v>
      </c>
    </row>
    <row r="55" spans="1:7" ht="17">
      <c r="A55" s="40">
        <v>12</v>
      </c>
      <c r="B55" s="19" t="s">
        <v>88</v>
      </c>
      <c r="C55" s="70">
        <v>258</v>
      </c>
      <c r="E55" s="69">
        <v>13</v>
      </c>
      <c r="F55" s="19" t="s">
        <v>271</v>
      </c>
      <c r="G55" s="70">
        <v>285</v>
      </c>
    </row>
    <row r="56" spans="1:7">
      <c r="A56" s="69"/>
      <c r="C56" s="70"/>
      <c r="E56" s="69">
        <v>14</v>
      </c>
      <c r="F56" s="19" t="s">
        <v>170</v>
      </c>
      <c r="G56" s="70">
        <v>274</v>
      </c>
    </row>
    <row r="57" spans="1:7" ht="17">
      <c r="A57" s="37" t="s">
        <v>25</v>
      </c>
      <c r="C57" s="70"/>
      <c r="E57" s="69">
        <v>15</v>
      </c>
      <c r="F57" s="19" t="s">
        <v>299</v>
      </c>
      <c r="G57" s="70">
        <v>249</v>
      </c>
    </row>
    <row r="58" spans="1:7" ht="18">
      <c r="A58" s="72"/>
      <c r="C58" s="74" t="s">
        <v>12</v>
      </c>
      <c r="E58" s="69"/>
    </row>
    <row r="59" spans="1:7">
      <c r="A59" s="69">
        <v>1</v>
      </c>
      <c r="B59" s="19" t="s">
        <v>153</v>
      </c>
      <c r="C59" s="70">
        <v>491</v>
      </c>
      <c r="E59" s="69"/>
      <c r="G59" s="70"/>
    </row>
    <row r="60" spans="1:7">
      <c r="A60" s="69">
        <v>2</v>
      </c>
      <c r="B60" s="19" t="s">
        <v>169</v>
      </c>
      <c r="C60" s="19">
        <v>486</v>
      </c>
      <c r="E60" s="69"/>
      <c r="G60" s="70"/>
    </row>
    <row r="61" spans="1:7">
      <c r="A61" s="69">
        <v>3</v>
      </c>
      <c r="B61" s="19" t="s">
        <v>168</v>
      </c>
      <c r="C61" s="19">
        <v>479</v>
      </c>
      <c r="E61" s="69"/>
    </row>
    <row r="62" spans="1:7">
      <c r="A62" s="69">
        <v>4</v>
      </c>
      <c r="B62" s="19" t="s">
        <v>278</v>
      </c>
      <c r="C62" s="19">
        <v>421</v>
      </c>
      <c r="E62" s="69"/>
    </row>
    <row r="63" spans="1:7">
      <c r="A63" s="69">
        <v>5</v>
      </c>
      <c r="B63" s="19" t="s">
        <v>158</v>
      </c>
      <c r="C63" s="19">
        <v>410</v>
      </c>
      <c r="E63" s="69"/>
    </row>
    <row r="64" spans="1:7">
      <c r="A64" s="69">
        <v>6</v>
      </c>
      <c r="B64" s="19" t="s">
        <v>274</v>
      </c>
      <c r="C64" s="70">
        <v>404</v>
      </c>
      <c r="E64" s="69"/>
    </row>
    <row r="65" spans="1:8">
      <c r="A65" s="69">
        <v>7</v>
      </c>
      <c r="B65" s="19" t="s">
        <v>107</v>
      </c>
      <c r="C65" s="70">
        <v>393</v>
      </c>
      <c r="E65" s="69"/>
    </row>
    <row r="66" spans="1:8">
      <c r="A66" s="69">
        <v>8</v>
      </c>
      <c r="B66" s="19" t="s">
        <v>280</v>
      </c>
      <c r="C66" s="70">
        <v>382</v>
      </c>
      <c r="E66" s="69"/>
    </row>
    <row r="67" spans="1:8">
      <c r="A67" s="69">
        <v>9</v>
      </c>
      <c r="B67" s="19" t="s">
        <v>95</v>
      </c>
      <c r="C67" s="70">
        <v>380</v>
      </c>
      <c r="E67" s="69"/>
    </row>
    <row r="68" spans="1:8">
      <c r="A68" s="69">
        <v>10</v>
      </c>
      <c r="B68" s="19" t="s">
        <v>171</v>
      </c>
      <c r="C68" s="70">
        <v>358</v>
      </c>
      <c r="E68" s="69"/>
    </row>
    <row r="69" spans="1:8">
      <c r="A69" s="69">
        <v>11</v>
      </c>
      <c r="B69" s="19" t="s">
        <v>276</v>
      </c>
      <c r="C69" s="70">
        <v>346</v>
      </c>
      <c r="E69" s="69"/>
    </row>
    <row r="70" spans="1:8">
      <c r="A70" s="69">
        <v>12</v>
      </c>
      <c r="B70" s="19" t="s">
        <v>26</v>
      </c>
      <c r="C70" s="70">
        <v>341</v>
      </c>
      <c r="E70" s="69"/>
    </row>
    <row r="71" spans="1:8">
      <c r="A71" s="69">
        <v>13</v>
      </c>
      <c r="B71" s="19" t="s">
        <v>214</v>
      </c>
      <c r="C71" s="70">
        <v>314</v>
      </c>
      <c r="E71" s="69"/>
    </row>
    <row r="72" spans="1:8">
      <c r="A72" s="69"/>
      <c r="E72" s="69"/>
    </row>
    <row r="73" spans="1:8">
      <c r="A73" s="69"/>
      <c r="C73" s="70"/>
      <c r="E73" s="69"/>
      <c r="H73" s="76"/>
    </row>
    <row r="74" spans="1:8">
      <c r="A74" s="69"/>
      <c r="C74" s="70"/>
      <c r="E74" s="69"/>
      <c r="H74" s="76"/>
    </row>
    <row r="75" spans="1:8">
      <c r="A75" s="69"/>
      <c r="C75" s="70"/>
      <c r="E75" s="69"/>
      <c r="H75" s="76"/>
    </row>
    <row r="76" spans="1:8">
      <c r="A76" s="69"/>
      <c r="C76" s="70"/>
      <c r="E76" s="69"/>
      <c r="H76" s="76"/>
    </row>
    <row r="77" spans="1:8">
      <c r="A77" s="69"/>
      <c r="C77" s="70"/>
      <c r="E77" s="77"/>
      <c r="F77" s="76"/>
      <c r="G77" s="76"/>
      <c r="H77" s="76"/>
    </row>
    <row r="78" spans="1:8">
      <c r="A78" s="69"/>
      <c r="C78" s="70"/>
      <c r="E78" s="77"/>
      <c r="F78" s="76"/>
      <c r="G78" s="76"/>
      <c r="H78" s="76"/>
    </row>
    <row r="79" spans="1:8">
      <c r="A79" s="69"/>
      <c r="C79" s="70"/>
      <c r="E79" s="77"/>
      <c r="F79" s="76"/>
      <c r="G79" s="76"/>
      <c r="H79" s="76"/>
    </row>
    <row r="80" spans="1:8">
      <c r="A80" s="69"/>
      <c r="C80" s="70"/>
      <c r="E80" s="77"/>
      <c r="F80" s="76"/>
      <c r="G80" s="76"/>
      <c r="H80" s="76"/>
    </row>
    <row r="81" spans="1:8">
      <c r="A81" s="69"/>
      <c r="E81" s="77"/>
      <c r="F81" s="76"/>
      <c r="G81" s="76"/>
      <c r="H81" s="76"/>
    </row>
    <row r="82" spans="1:8">
      <c r="A82" s="69"/>
      <c r="E82" s="77"/>
      <c r="F82" s="76"/>
      <c r="G82" s="76"/>
      <c r="H82" s="76"/>
    </row>
    <row r="83" spans="1:8">
      <c r="A83" s="69"/>
      <c r="E83" s="69"/>
    </row>
    <row r="84" spans="1:8">
      <c r="A84" s="69"/>
      <c r="E84" s="69"/>
    </row>
    <row r="85" spans="1:8">
      <c r="A85" s="69"/>
      <c r="E85" s="69"/>
    </row>
    <row r="86" spans="1:8">
      <c r="A86" s="69"/>
    </row>
    <row r="87" spans="1:8">
      <c r="A87" s="69"/>
    </row>
    <row r="88" spans="1:8">
      <c r="A88" s="69"/>
    </row>
    <row r="89" spans="1:8">
      <c r="A89" s="69"/>
    </row>
    <row r="90" spans="1:8">
      <c r="A90" s="69"/>
    </row>
    <row r="91" spans="1:8">
      <c r="A91" s="69"/>
    </row>
    <row r="92" spans="1:8">
      <c r="A92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87"/>
  <sheetViews>
    <sheetView workbookViewId="0"/>
  </sheetViews>
  <sheetFormatPr baseColWidth="10" defaultColWidth="9.1640625" defaultRowHeight="15"/>
  <cols>
    <col min="1" max="1" width="10" style="19" customWidth="1"/>
    <col min="2" max="2" width="22" style="19" customWidth="1"/>
    <col min="3" max="3" width="10.1640625" style="19" customWidth="1"/>
    <col min="4" max="4" width="7.33203125" style="19" customWidth="1"/>
    <col min="5" max="5" width="7.5" style="19" customWidth="1"/>
    <col min="6" max="6" width="21.1640625" style="19" customWidth="1"/>
    <col min="7" max="16384" width="9.1640625" style="19"/>
  </cols>
  <sheetData>
    <row r="1" spans="1:7" ht="21">
      <c r="A1" s="68" t="s">
        <v>222</v>
      </c>
    </row>
    <row r="2" spans="1:7" ht="17">
      <c r="A2" s="2"/>
    </row>
    <row r="3" spans="1:7" ht="17">
      <c r="A3" s="2" t="s">
        <v>74</v>
      </c>
    </row>
    <row r="5" spans="1:7">
      <c r="A5" s="3" t="s">
        <v>223</v>
      </c>
    </row>
    <row r="6" spans="1:7">
      <c r="A6" s="3"/>
    </row>
    <row r="7" spans="1:7">
      <c r="A7" s="3" t="s">
        <v>36</v>
      </c>
      <c r="D7" s="3"/>
    </row>
    <row r="8" spans="1:7">
      <c r="A8" s="3"/>
      <c r="D8" s="70" t="s">
        <v>224</v>
      </c>
      <c r="E8" s="79" t="s">
        <v>225</v>
      </c>
    </row>
    <row r="9" spans="1:7">
      <c r="A9" s="3" t="s">
        <v>78</v>
      </c>
      <c r="C9" s="19" t="s">
        <v>39</v>
      </c>
      <c r="D9" s="19">
        <f>9+11+13+8+12+17+15</f>
        <v>85</v>
      </c>
      <c r="E9" s="19" t="s">
        <v>226</v>
      </c>
    </row>
    <row r="10" spans="1:7">
      <c r="C10" s="70" t="s">
        <v>41</v>
      </c>
      <c r="D10" s="19">
        <f>9+11+13+8</f>
        <v>41</v>
      </c>
      <c r="E10" s="19" t="s">
        <v>227</v>
      </c>
    </row>
    <row r="11" spans="1:7">
      <c r="C11" s="70" t="s">
        <v>43</v>
      </c>
      <c r="D11" s="19">
        <f>12+17+15</f>
        <v>44</v>
      </c>
      <c r="E11" s="19" t="s">
        <v>228</v>
      </c>
    </row>
    <row r="12" spans="1:7" s="2" customFormat="1" ht="18">
      <c r="A12" s="72" t="s">
        <v>10</v>
      </c>
      <c r="E12" s="72" t="s">
        <v>11</v>
      </c>
      <c r="F12" s="19"/>
    </row>
    <row r="13" spans="1:7">
      <c r="A13" s="73"/>
      <c r="C13" s="74" t="s">
        <v>12</v>
      </c>
      <c r="G13" s="74" t="s">
        <v>12</v>
      </c>
    </row>
    <row r="14" spans="1:7">
      <c r="A14" s="69">
        <v>1</v>
      </c>
      <c r="B14" s="19" t="s">
        <v>161</v>
      </c>
      <c r="C14" s="70">
        <v>522</v>
      </c>
      <c r="E14" s="69">
        <v>1</v>
      </c>
      <c r="F14" s="19" t="s">
        <v>281</v>
      </c>
      <c r="G14" s="70">
        <v>437</v>
      </c>
    </row>
    <row r="15" spans="1:7">
      <c r="A15" s="69">
        <v>2</v>
      </c>
      <c r="B15" s="19" t="s">
        <v>187</v>
      </c>
      <c r="C15" s="70">
        <v>381</v>
      </c>
      <c r="E15" s="69">
        <v>2</v>
      </c>
      <c r="F15" s="19" t="s">
        <v>279</v>
      </c>
      <c r="G15" s="70">
        <v>350</v>
      </c>
    </row>
    <row r="16" spans="1:7">
      <c r="A16" s="69">
        <v>3</v>
      </c>
      <c r="B16" s="19" t="s">
        <v>186</v>
      </c>
      <c r="C16" s="70">
        <v>353</v>
      </c>
      <c r="E16" s="69">
        <v>3</v>
      </c>
      <c r="F16" s="19" t="s">
        <v>385</v>
      </c>
      <c r="G16" s="70">
        <v>339</v>
      </c>
    </row>
    <row r="17" spans="1:10">
      <c r="A17" s="69">
        <v>4</v>
      </c>
      <c r="B17" s="19" t="s">
        <v>164</v>
      </c>
      <c r="C17" s="70">
        <v>346</v>
      </c>
      <c r="E17" s="69">
        <v>4</v>
      </c>
      <c r="F17" s="19" t="s">
        <v>282</v>
      </c>
      <c r="G17" s="70">
        <v>330</v>
      </c>
    </row>
    <row r="18" spans="1:10">
      <c r="A18" s="69">
        <v>5</v>
      </c>
      <c r="B18" s="19" t="s">
        <v>185</v>
      </c>
      <c r="C18" s="70">
        <v>312</v>
      </c>
      <c r="E18" s="69">
        <v>5</v>
      </c>
      <c r="F18" s="19" t="s">
        <v>103</v>
      </c>
      <c r="G18" s="70">
        <v>322</v>
      </c>
    </row>
    <row r="19" spans="1:10" ht="17">
      <c r="A19" s="69">
        <v>6</v>
      </c>
      <c r="B19" s="19" t="s">
        <v>45</v>
      </c>
      <c r="C19" s="70">
        <v>285</v>
      </c>
      <c r="E19" s="69">
        <v>6</v>
      </c>
      <c r="F19" s="19" t="s">
        <v>176</v>
      </c>
      <c r="G19" s="70">
        <v>302</v>
      </c>
      <c r="J19" s="2"/>
    </row>
    <row r="20" spans="1:10" ht="17">
      <c r="A20" s="69">
        <v>7</v>
      </c>
      <c r="B20" s="19" t="s">
        <v>165</v>
      </c>
      <c r="C20" s="70">
        <v>282</v>
      </c>
      <c r="E20" s="69">
        <v>7</v>
      </c>
      <c r="F20" s="19" t="s">
        <v>14</v>
      </c>
      <c r="G20" s="70">
        <v>280</v>
      </c>
      <c r="J20" s="2"/>
    </row>
    <row r="21" spans="1:10" ht="17">
      <c r="A21" s="69">
        <v>8</v>
      </c>
      <c r="B21" s="19" t="s">
        <v>188</v>
      </c>
      <c r="C21" s="70">
        <v>262</v>
      </c>
      <c r="E21" s="69">
        <v>8</v>
      </c>
      <c r="F21" s="19" t="s">
        <v>387</v>
      </c>
      <c r="G21" s="70">
        <v>275</v>
      </c>
      <c r="J21" s="2"/>
    </row>
    <row r="22" spans="1:10" ht="17">
      <c r="A22" s="69">
        <v>9</v>
      </c>
      <c r="B22" s="19" t="s">
        <v>205</v>
      </c>
      <c r="C22" s="70">
        <v>256</v>
      </c>
      <c r="E22" s="69">
        <v>9</v>
      </c>
      <c r="F22" s="19" t="s">
        <v>298</v>
      </c>
      <c r="G22" s="70">
        <v>265</v>
      </c>
      <c r="J22" s="2"/>
    </row>
    <row r="23" spans="1:10" ht="17">
      <c r="A23" s="69">
        <v>10</v>
      </c>
      <c r="B23" s="19" t="s">
        <v>207</v>
      </c>
      <c r="C23" s="70">
        <v>196</v>
      </c>
      <c r="E23" s="69">
        <v>10</v>
      </c>
      <c r="F23" s="19" t="s">
        <v>101</v>
      </c>
      <c r="G23" s="70">
        <v>256</v>
      </c>
      <c r="J23" s="2"/>
    </row>
    <row r="24" spans="1:10" ht="17">
      <c r="E24" s="69">
        <v>11</v>
      </c>
      <c r="F24" s="19" t="s">
        <v>284</v>
      </c>
      <c r="G24" s="70">
        <v>249</v>
      </c>
      <c r="J24" s="2"/>
    </row>
    <row r="25" spans="1:10">
      <c r="E25" s="69">
        <v>12</v>
      </c>
      <c r="F25" s="19" t="s">
        <v>157</v>
      </c>
      <c r="G25" s="70">
        <v>221</v>
      </c>
    </row>
    <row r="26" spans="1:10" ht="18">
      <c r="A26" s="72" t="s">
        <v>18</v>
      </c>
      <c r="C26" s="70"/>
      <c r="E26" s="69">
        <v>13</v>
      </c>
      <c r="F26" s="19" t="s">
        <v>229</v>
      </c>
      <c r="G26" s="70">
        <v>207</v>
      </c>
    </row>
    <row r="27" spans="1:10">
      <c r="C27" s="74" t="s">
        <v>12</v>
      </c>
      <c r="E27" s="69"/>
    </row>
    <row r="28" spans="1:10">
      <c r="A28" s="69">
        <v>1</v>
      </c>
      <c r="B28" s="19" t="s">
        <v>190</v>
      </c>
      <c r="C28" s="70">
        <v>459</v>
      </c>
      <c r="E28" s="69"/>
    </row>
    <row r="29" spans="1:10" ht="18">
      <c r="A29" s="69">
        <v>2</v>
      </c>
      <c r="B29" s="19" t="s">
        <v>173</v>
      </c>
      <c r="C29" s="70">
        <v>350</v>
      </c>
      <c r="E29" s="72" t="s">
        <v>19</v>
      </c>
      <c r="F29"/>
    </row>
    <row r="30" spans="1:10">
      <c r="A30" s="69">
        <v>3</v>
      </c>
      <c r="B30" s="19" t="s">
        <v>105</v>
      </c>
      <c r="C30" s="70">
        <v>339</v>
      </c>
      <c r="G30" s="74" t="s">
        <v>12</v>
      </c>
    </row>
    <row r="31" spans="1:10">
      <c r="A31" s="69">
        <v>4</v>
      </c>
      <c r="B31" s="19" t="s">
        <v>386</v>
      </c>
      <c r="C31" s="70">
        <v>317</v>
      </c>
      <c r="E31" s="69">
        <v>1</v>
      </c>
      <c r="F31" s="19" t="s">
        <v>72</v>
      </c>
      <c r="G31" s="19">
        <v>380</v>
      </c>
    </row>
    <row r="32" spans="1:10">
      <c r="A32" s="69">
        <v>5</v>
      </c>
      <c r="B32" s="19" t="s">
        <v>209</v>
      </c>
      <c r="C32" s="70">
        <v>312</v>
      </c>
      <c r="E32" s="69">
        <v>2</v>
      </c>
      <c r="F32" s="19" t="s">
        <v>310</v>
      </c>
      <c r="G32" s="19">
        <v>379</v>
      </c>
    </row>
    <row r="33" spans="1:7">
      <c r="A33" s="69">
        <v>6</v>
      </c>
      <c r="B33" s="19" t="s">
        <v>230</v>
      </c>
      <c r="C33" s="70">
        <v>304</v>
      </c>
      <c r="E33" s="69">
        <v>3</v>
      </c>
      <c r="F33" s="19" t="s">
        <v>309</v>
      </c>
      <c r="G33" s="19">
        <v>356</v>
      </c>
    </row>
    <row r="34" spans="1:7">
      <c r="A34" s="69">
        <v>7</v>
      </c>
      <c r="B34" s="19" t="s">
        <v>189</v>
      </c>
      <c r="C34" s="70">
        <v>297</v>
      </c>
      <c r="E34" s="69">
        <v>4</v>
      </c>
      <c r="F34" s="19" t="s">
        <v>231</v>
      </c>
      <c r="G34" s="19">
        <v>307</v>
      </c>
    </row>
    <row r="35" spans="1:7">
      <c r="A35" s="69">
        <v>8</v>
      </c>
      <c r="B35" s="19" t="s">
        <v>277</v>
      </c>
      <c r="C35" s="70">
        <v>280</v>
      </c>
      <c r="E35" s="69">
        <v>5</v>
      </c>
      <c r="F35" s="19" t="s">
        <v>283</v>
      </c>
      <c r="G35" s="19">
        <v>294</v>
      </c>
    </row>
    <row r="36" spans="1:7">
      <c r="A36" s="69">
        <v>9</v>
      </c>
      <c r="B36" s="19" t="s">
        <v>20</v>
      </c>
      <c r="C36" s="70">
        <v>231</v>
      </c>
      <c r="E36" s="69">
        <v>6</v>
      </c>
      <c r="F36" s="19" t="s">
        <v>175</v>
      </c>
      <c r="G36" s="19">
        <v>290</v>
      </c>
    </row>
    <row r="37" spans="1:7">
      <c r="A37" s="69">
        <v>10</v>
      </c>
      <c r="B37" s="19" t="s">
        <v>192</v>
      </c>
      <c r="C37" s="70">
        <v>212</v>
      </c>
      <c r="E37" s="69">
        <v>7</v>
      </c>
      <c r="F37" s="19" t="s">
        <v>285</v>
      </c>
      <c r="G37" s="19">
        <v>255</v>
      </c>
    </row>
    <row r="38" spans="1:7">
      <c r="A38" s="69"/>
      <c r="E38" s="69">
        <v>8</v>
      </c>
      <c r="F38" s="19" t="s">
        <v>232</v>
      </c>
      <c r="G38" s="19">
        <v>240</v>
      </c>
    </row>
    <row r="39" spans="1:7">
      <c r="A39" s="69"/>
      <c r="E39" s="69"/>
    </row>
    <row r="40" spans="1:7" ht="17">
      <c r="A40" s="2"/>
      <c r="E40" s="69"/>
    </row>
    <row r="41" spans="1:7" ht="17">
      <c r="A41" s="37" t="s">
        <v>21</v>
      </c>
      <c r="C41" s="70"/>
      <c r="E41" s="37" t="s">
        <v>195</v>
      </c>
      <c r="G41" s="70"/>
    </row>
    <row r="42" spans="1:7" ht="17">
      <c r="A42" s="37"/>
      <c r="C42" s="74" t="s">
        <v>12</v>
      </c>
      <c r="E42" s="37"/>
      <c r="G42" s="74" t="s">
        <v>12</v>
      </c>
    </row>
    <row r="43" spans="1:7">
      <c r="A43" s="69">
        <v>1</v>
      </c>
      <c r="B43" s="19" t="s">
        <v>106</v>
      </c>
      <c r="C43" s="70">
        <v>598</v>
      </c>
      <c r="E43" s="69">
        <v>1</v>
      </c>
      <c r="F43" s="19" t="s">
        <v>23</v>
      </c>
      <c r="G43" s="70">
        <v>489</v>
      </c>
    </row>
    <row r="44" spans="1:7">
      <c r="A44" s="69">
        <v>2</v>
      </c>
      <c r="B44" s="19" t="s">
        <v>100</v>
      </c>
      <c r="C44" s="70">
        <v>588</v>
      </c>
      <c r="E44" s="69">
        <v>2</v>
      </c>
      <c r="F44" s="19" t="s">
        <v>109</v>
      </c>
      <c r="G44" s="70">
        <v>426</v>
      </c>
    </row>
    <row r="45" spans="1:7">
      <c r="A45" s="69">
        <v>3</v>
      </c>
      <c r="B45" s="19" t="s">
        <v>233</v>
      </c>
      <c r="C45" s="70">
        <v>454</v>
      </c>
      <c r="E45" s="69">
        <v>3</v>
      </c>
      <c r="F45" s="19" t="s">
        <v>172</v>
      </c>
      <c r="G45" s="70">
        <v>391</v>
      </c>
    </row>
    <row r="46" spans="1:7">
      <c r="A46" s="69">
        <v>4</v>
      </c>
      <c r="B46" s="19" t="s">
        <v>296</v>
      </c>
      <c r="C46" s="70">
        <v>430</v>
      </c>
      <c r="E46" s="69">
        <v>4</v>
      </c>
      <c r="F46" s="19" t="s">
        <v>378</v>
      </c>
      <c r="G46" s="70">
        <v>372</v>
      </c>
    </row>
    <row r="47" spans="1:7">
      <c r="A47" s="69">
        <v>5</v>
      </c>
      <c r="B47" s="19" t="s">
        <v>383</v>
      </c>
      <c r="C47" s="70">
        <v>422</v>
      </c>
      <c r="E47" s="69">
        <v>5</v>
      </c>
      <c r="F47" s="19" t="s">
        <v>163</v>
      </c>
      <c r="G47" s="70">
        <v>371</v>
      </c>
    </row>
    <row r="48" spans="1:7">
      <c r="A48" s="69">
        <v>6</v>
      </c>
      <c r="B48" s="19" t="s">
        <v>162</v>
      </c>
      <c r="C48" s="70">
        <v>406</v>
      </c>
      <c r="E48" s="69">
        <v>6</v>
      </c>
      <c r="F48" s="19" t="s">
        <v>99</v>
      </c>
      <c r="G48" s="70">
        <v>362</v>
      </c>
    </row>
    <row r="49" spans="1:7">
      <c r="A49" s="69">
        <v>7</v>
      </c>
      <c r="B49" s="19" t="s">
        <v>308</v>
      </c>
      <c r="C49" s="70">
        <v>379</v>
      </c>
      <c r="E49" s="69">
        <v>7</v>
      </c>
      <c r="F49" s="19" t="s">
        <v>213</v>
      </c>
      <c r="G49" s="70">
        <v>361</v>
      </c>
    </row>
    <row r="50" spans="1:7">
      <c r="A50" s="69">
        <v>8</v>
      </c>
      <c r="B50" s="19" t="s">
        <v>174</v>
      </c>
      <c r="C50" s="70">
        <v>365</v>
      </c>
      <c r="E50" s="69">
        <v>8</v>
      </c>
      <c r="F50" s="19" t="s">
        <v>170</v>
      </c>
      <c r="G50" s="70">
        <v>343</v>
      </c>
    </row>
    <row r="51" spans="1:7">
      <c r="A51" s="69">
        <v>8</v>
      </c>
      <c r="B51" s="19" t="s">
        <v>160</v>
      </c>
      <c r="C51" s="70">
        <v>365</v>
      </c>
      <c r="E51" s="69">
        <v>9</v>
      </c>
      <c r="F51" s="19" t="s">
        <v>166</v>
      </c>
      <c r="G51" s="70">
        <v>315</v>
      </c>
    </row>
    <row r="52" spans="1:7">
      <c r="A52" s="69">
        <v>10</v>
      </c>
      <c r="B52" s="19" t="s">
        <v>382</v>
      </c>
      <c r="C52" s="70">
        <v>363</v>
      </c>
      <c r="E52" s="69">
        <v>10</v>
      </c>
      <c r="F52" s="19" t="s">
        <v>271</v>
      </c>
      <c r="G52" s="70">
        <v>300</v>
      </c>
    </row>
    <row r="53" spans="1:7">
      <c r="A53" s="69">
        <v>11</v>
      </c>
      <c r="B53" s="19" t="s">
        <v>89</v>
      </c>
      <c r="C53" s="70">
        <v>338</v>
      </c>
      <c r="E53" s="69">
        <v>11</v>
      </c>
      <c r="F53" s="19" t="s">
        <v>306</v>
      </c>
      <c r="G53" s="70">
        <v>266</v>
      </c>
    </row>
    <row r="54" spans="1:7">
      <c r="A54" s="69">
        <v>12</v>
      </c>
      <c r="B54" s="19" t="s">
        <v>302</v>
      </c>
      <c r="C54" s="70">
        <v>301</v>
      </c>
      <c r="E54" s="69">
        <v>12</v>
      </c>
      <c r="F54" s="19" t="s">
        <v>234</v>
      </c>
      <c r="G54" s="70">
        <v>262</v>
      </c>
    </row>
    <row r="55" spans="1:7">
      <c r="A55" s="69"/>
      <c r="E55" s="69">
        <v>13</v>
      </c>
      <c r="F55" s="19" t="s">
        <v>301</v>
      </c>
      <c r="G55" s="70">
        <v>261</v>
      </c>
    </row>
    <row r="56" spans="1:7">
      <c r="A56" s="69"/>
      <c r="E56" s="69">
        <v>14</v>
      </c>
      <c r="F56" s="19" t="s">
        <v>299</v>
      </c>
      <c r="G56" s="70">
        <v>234</v>
      </c>
    </row>
    <row r="57" spans="1:7" ht="17">
      <c r="A57" s="37" t="s">
        <v>25</v>
      </c>
      <c r="C57" s="70"/>
      <c r="E57" s="69">
        <v>15</v>
      </c>
      <c r="F57" s="19" t="s">
        <v>372</v>
      </c>
      <c r="G57" s="70">
        <v>232</v>
      </c>
    </row>
    <row r="58" spans="1:7" ht="18">
      <c r="A58" s="72"/>
      <c r="C58" s="74" t="s">
        <v>12</v>
      </c>
      <c r="E58" s="69"/>
    </row>
    <row r="59" spans="1:7">
      <c r="A59" s="69">
        <v>1</v>
      </c>
      <c r="B59" s="19" t="s">
        <v>169</v>
      </c>
      <c r="C59" s="70">
        <v>519</v>
      </c>
      <c r="E59" s="69"/>
    </row>
    <row r="60" spans="1:7">
      <c r="A60" s="69">
        <v>2</v>
      </c>
      <c r="B60" s="19" t="s">
        <v>168</v>
      </c>
      <c r="C60" s="70">
        <v>468</v>
      </c>
      <c r="E60" s="69"/>
    </row>
    <row r="61" spans="1:7">
      <c r="A61" s="69">
        <v>3</v>
      </c>
      <c r="B61" s="19" t="s">
        <v>276</v>
      </c>
      <c r="C61" s="70">
        <v>459</v>
      </c>
      <c r="E61" s="69"/>
    </row>
    <row r="62" spans="1:7">
      <c r="A62" s="69">
        <v>4</v>
      </c>
      <c r="B62" s="19" t="s">
        <v>158</v>
      </c>
      <c r="C62" s="70">
        <v>424</v>
      </c>
      <c r="E62" s="69"/>
    </row>
    <row r="63" spans="1:7">
      <c r="A63" s="69">
        <v>5</v>
      </c>
      <c r="B63" s="19" t="s">
        <v>184</v>
      </c>
      <c r="C63" s="70">
        <v>401</v>
      </c>
      <c r="E63" s="69"/>
    </row>
    <row r="64" spans="1:7">
      <c r="A64" s="69">
        <v>6</v>
      </c>
      <c r="B64" s="19" t="s">
        <v>381</v>
      </c>
      <c r="C64" s="70">
        <v>384</v>
      </c>
      <c r="E64" s="69"/>
    </row>
    <row r="65" spans="1:8">
      <c r="A65" s="69">
        <v>7</v>
      </c>
      <c r="B65" s="19" t="s">
        <v>69</v>
      </c>
      <c r="C65" s="70">
        <v>383</v>
      </c>
      <c r="E65" s="69"/>
    </row>
    <row r="66" spans="1:8">
      <c r="A66" s="69">
        <v>8</v>
      </c>
      <c r="B66" s="19" t="s">
        <v>280</v>
      </c>
      <c r="C66" s="70">
        <v>373</v>
      </c>
      <c r="E66" s="69"/>
    </row>
    <row r="67" spans="1:8">
      <c r="A67" s="69">
        <v>9</v>
      </c>
      <c r="B67" s="19" t="s">
        <v>303</v>
      </c>
      <c r="C67" s="70">
        <v>371</v>
      </c>
      <c r="E67" s="69"/>
    </row>
    <row r="68" spans="1:8">
      <c r="A68" s="69">
        <v>10</v>
      </c>
      <c r="B68" s="19" t="s">
        <v>215</v>
      </c>
      <c r="C68" s="70">
        <v>355</v>
      </c>
      <c r="E68" s="69"/>
    </row>
    <row r="69" spans="1:8">
      <c r="A69" s="69">
        <v>11</v>
      </c>
      <c r="B69" s="19" t="s">
        <v>26</v>
      </c>
      <c r="C69" s="70">
        <v>350</v>
      </c>
      <c r="E69" s="69"/>
      <c r="H69" s="76"/>
    </row>
    <row r="70" spans="1:8">
      <c r="A70" s="69">
        <v>12</v>
      </c>
      <c r="B70" s="19" t="s">
        <v>97</v>
      </c>
      <c r="C70" s="70">
        <v>333</v>
      </c>
      <c r="E70" s="69"/>
      <c r="H70" s="76"/>
    </row>
    <row r="71" spans="1:8">
      <c r="A71" s="69">
        <v>13</v>
      </c>
      <c r="B71" s="19" t="s">
        <v>98</v>
      </c>
      <c r="C71" s="70">
        <v>328</v>
      </c>
      <c r="E71" s="69"/>
      <c r="H71" s="76"/>
    </row>
    <row r="72" spans="1:8">
      <c r="A72" s="69">
        <v>14</v>
      </c>
      <c r="B72" s="19" t="s">
        <v>305</v>
      </c>
      <c r="C72" s="70">
        <v>324</v>
      </c>
      <c r="E72" s="69"/>
      <c r="H72" s="76"/>
    </row>
    <row r="73" spans="1:8">
      <c r="A73" s="69">
        <v>15</v>
      </c>
      <c r="B73" s="19" t="s">
        <v>171</v>
      </c>
      <c r="C73" s="70">
        <v>322</v>
      </c>
      <c r="E73" s="77"/>
      <c r="F73" s="76"/>
      <c r="G73" s="76"/>
      <c r="H73" s="76"/>
    </row>
    <row r="74" spans="1:8">
      <c r="A74" s="69">
        <v>16</v>
      </c>
      <c r="B74" s="19" t="s">
        <v>107</v>
      </c>
      <c r="C74" s="70">
        <v>321</v>
      </c>
      <c r="E74" s="77"/>
      <c r="F74" s="76"/>
      <c r="G74" s="76"/>
      <c r="H74" s="76"/>
    </row>
    <row r="75" spans="1:8">
      <c r="A75" s="69">
        <v>17</v>
      </c>
      <c r="B75" s="19" t="s">
        <v>214</v>
      </c>
      <c r="C75" s="70">
        <v>314</v>
      </c>
      <c r="E75" s="77"/>
      <c r="F75" s="76"/>
      <c r="G75" s="76"/>
      <c r="H75" s="76"/>
    </row>
    <row r="76" spans="1:8">
      <c r="A76" s="69"/>
      <c r="E76" s="77"/>
      <c r="F76" s="76"/>
      <c r="G76" s="76"/>
      <c r="H76" s="76"/>
    </row>
    <row r="77" spans="1:8">
      <c r="A77" s="69"/>
      <c r="E77" s="77"/>
      <c r="F77" s="76"/>
      <c r="G77" s="76"/>
      <c r="H77" s="76"/>
    </row>
    <row r="78" spans="1:8">
      <c r="A78" s="69"/>
      <c r="E78" s="77"/>
      <c r="F78" s="76"/>
      <c r="G78" s="76"/>
      <c r="H78" s="76"/>
    </row>
    <row r="79" spans="1:8">
      <c r="A79" s="69"/>
      <c r="E79" s="69"/>
    </row>
    <row r="80" spans="1:8">
      <c r="A80" s="69"/>
      <c r="E80" s="69"/>
    </row>
    <row r="81" spans="1:5">
      <c r="A81" s="69"/>
      <c r="E81" s="69"/>
    </row>
    <row r="82" spans="1:5">
      <c r="A82" s="69"/>
    </row>
    <row r="83" spans="1:5">
      <c r="A83" s="69"/>
    </row>
    <row r="84" spans="1:5">
      <c r="A84" s="69"/>
    </row>
    <row r="85" spans="1:5">
      <c r="A85" s="69"/>
    </row>
    <row r="86" spans="1:5">
      <c r="A86" s="69"/>
    </row>
    <row r="87" spans="1:5">
      <c r="A87" s="69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6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2.3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  <c r="G2" s="46"/>
    </row>
    <row r="3" spans="1:8" s="4" customFormat="1" ht="21">
      <c r="A3" s="38"/>
      <c r="B3" s="6"/>
      <c r="D3" s="21"/>
      <c r="E3" s="5"/>
      <c r="F3" s="5"/>
    </row>
    <row r="4" spans="1:8" s="4" customFormat="1">
      <c r="A4" s="7"/>
      <c r="B4" s="7"/>
      <c r="D4" s="21"/>
      <c r="E4" s="7"/>
      <c r="F4" s="7"/>
      <c r="G4" s="7"/>
      <c r="H4" s="7"/>
    </row>
    <row r="6" spans="1:8">
      <c r="A6" s="23"/>
      <c r="B6" s="23"/>
      <c r="E6" s="24"/>
      <c r="F6" s="23"/>
    </row>
    <row r="7" spans="1:8">
      <c r="A7" s="25"/>
    </row>
    <row r="8" spans="1:8">
      <c r="A8" s="43"/>
      <c r="B8" s="5"/>
      <c r="C8" s="31"/>
      <c r="D8" s="28"/>
      <c r="E8" s="43"/>
      <c r="F8" s="23"/>
      <c r="G8" s="30"/>
    </row>
    <row r="9" spans="1:8">
      <c r="A9" s="89"/>
      <c r="B9" s="5"/>
      <c r="C9" s="90"/>
      <c r="D9" s="28"/>
      <c r="E9" s="43"/>
      <c r="F9" s="23"/>
      <c r="G9" s="30"/>
    </row>
    <row r="10" spans="1:8">
      <c r="A10" s="89"/>
      <c r="B10" s="23"/>
      <c r="C10" s="91"/>
      <c r="D10" s="28"/>
      <c r="E10" s="43"/>
      <c r="F10" s="23"/>
      <c r="G10" s="30"/>
    </row>
    <row r="11" spans="1:8">
      <c r="A11" s="44"/>
      <c r="B11" s="2"/>
      <c r="C11" s="27"/>
      <c r="D11" s="28"/>
      <c r="E11" s="44"/>
      <c r="G11" s="30"/>
    </row>
    <row r="12" spans="1:8">
      <c r="A12" s="44"/>
      <c r="B12" s="2"/>
      <c r="C12" s="31"/>
      <c r="D12" s="28"/>
      <c r="E12" s="44"/>
      <c r="G12" s="30"/>
    </row>
    <row r="13" spans="1:8">
      <c r="A13" s="26"/>
      <c r="B13" s="2"/>
      <c r="C13" s="31"/>
      <c r="D13" s="28"/>
      <c r="E13" s="44"/>
      <c r="G13" s="30"/>
    </row>
    <row r="14" spans="1:8">
      <c r="A14" s="32"/>
      <c r="B14" s="32"/>
      <c r="C14" s="27"/>
      <c r="D14" s="28"/>
      <c r="E14" s="44"/>
      <c r="G14" s="30"/>
    </row>
    <row r="15" spans="1:8">
      <c r="A15" s="28"/>
      <c r="C15" s="30"/>
      <c r="D15" s="28"/>
      <c r="E15" s="44"/>
      <c r="G15" s="30"/>
    </row>
    <row r="16" spans="1:8">
      <c r="A16" s="43"/>
      <c r="B16" s="5"/>
      <c r="C16" s="30"/>
      <c r="D16" s="28"/>
      <c r="E16" s="44"/>
      <c r="G16" s="30"/>
    </row>
    <row r="17" spans="1:7">
      <c r="A17" s="43"/>
      <c r="B17" s="23"/>
      <c r="C17" s="30"/>
      <c r="D17" s="28"/>
      <c r="E17" s="44"/>
      <c r="G17" s="30"/>
    </row>
    <row r="18" spans="1:7">
      <c r="A18" s="43"/>
      <c r="B18" s="5"/>
      <c r="C18" s="30"/>
      <c r="D18" s="28"/>
      <c r="E18" s="44"/>
      <c r="F18" s="2"/>
      <c r="G18" s="27"/>
    </row>
    <row r="19" spans="1:7">
      <c r="A19" s="44"/>
      <c r="C19" s="30"/>
      <c r="D19" s="28"/>
      <c r="E19" s="44"/>
      <c r="G19" s="30"/>
    </row>
    <row r="20" spans="1:7">
      <c r="A20" s="44"/>
      <c r="B20" s="2"/>
      <c r="C20" s="30"/>
      <c r="D20" s="28"/>
      <c r="E20" s="44"/>
      <c r="G20" s="30"/>
    </row>
    <row r="21" spans="1:7">
      <c r="A21" s="44"/>
      <c r="C21" s="30"/>
      <c r="D21" s="28"/>
      <c r="E21" s="44"/>
      <c r="F21" s="2"/>
      <c r="G21" s="27"/>
    </row>
    <row r="22" spans="1:7">
      <c r="A22" s="44"/>
      <c r="C22" s="30"/>
      <c r="D22" s="28"/>
      <c r="E22" s="44"/>
      <c r="G22" s="30"/>
    </row>
    <row r="23" spans="1:7">
      <c r="A23" s="25"/>
      <c r="B23" s="2"/>
      <c r="C23" s="30"/>
      <c r="D23" s="28"/>
      <c r="E23" s="25"/>
      <c r="G23" s="30"/>
    </row>
    <row r="24" spans="1:7">
      <c r="A24" s="25"/>
      <c r="B24" s="2"/>
      <c r="C24" s="30"/>
      <c r="D24" s="28"/>
      <c r="E24" s="25"/>
      <c r="G24" s="30"/>
    </row>
    <row r="25" spans="1:7">
      <c r="A25" s="25"/>
      <c r="C25" s="27"/>
      <c r="D25" s="28"/>
      <c r="E25" s="26"/>
    </row>
    <row r="26" spans="1:7">
      <c r="D26" s="28"/>
      <c r="E26" s="33"/>
      <c r="F26" s="32"/>
    </row>
    <row r="27" spans="1:7">
      <c r="A27" s="5"/>
      <c r="B27" s="5"/>
      <c r="C27" s="35"/>
      <c r="D27" s="28"/>
      <c r="E27" s="26"/>
    </row>
    <row r="28" spans="1:7">
      <c r="A28" s="2"/>
      <c r="B28" s="2"/>
      <c r="C28" s="2"/>
      <c r="E28" s="43"/>
      <c r="F28" s="23"/>
      <c r="G28" s="30"/>
    </row>
    <row r="29" spans="1:7">
      <c r="A29" s="92"/>
      <c r="B29" s="23"/>
      <c r="C29" s="90"/>
      <c r="D29" s="28"/>
      <c r="E29" s="43"/>
      <c r="F29" s="23"/>
      <c r="G29" s="30"/>
    </row>
    <row r="30" spans="1:7">
      <c r="A30" s="92"/>
      <c r="B30" s="23"/>
      <c r="C30" s="91"/>
      <c r="D30" s="28"/>
      <c r="E30" s="43"/>
      <c r="F30" s="5"/>
      <c r="G30" s="27"/>
    </row>
    <row r="31" spans="1:7">
      <c r="A31" s="42"/>
      <c r="B31" s="23"/>
      <c r="C31" s="30"/>
      <c r="D31" s="28"/>
      <c r="E31" s="44"/>
      <c r="G31" s="30"/>
    </row>
    <row r="32" spans="1:7">
      <c r="A32" s="40"/>
      <c r="B32" s="2"/>
      <c r="C32" s="30"/>
      <c r="D32" s="28"/>
      <c r="E32" s="44"/>
      <c r="G32" s="30"/>
    </row>
    <row r="33" spans="1:7">
      <c r="A33" s="40"/>
      <c r="C33" s="30"/>
      <c r="D33" s="28"/>
      <c r="E33" s="44"/>
      <c r="G33" s="30"/>
    </row>
    <row r="34" spans="1:7">
      <c r="A34" s="40"/>
      <c r="C34" s="30"/>
      <c r="D34" s="28"/>
      <c r="E34" s="44"/>
      <c r="G34" s="30"/>
    </row>
    <row r="35" spans="1:7">
      <c r="A35" s="40"/>
      <c r="C35" s="30"/>
      <c r="D35" s="28"/>
      <c r="E35" s="44"/>
      <c r="G35" s="30"/>
    </row>
    <row r="36" spans="1:7">
      <c r="A36" s="40"/>
      <c r="C36" s="30"/>
      <c r="D36" s="28"/>
      <c r="E36" s="25"/>
      <c r="G36" s="30"/>
    </row>
    <row r="37" spans="1:7">
      <c r="A37" s="40"/>
      <c r="C37" s="30"/>
      <c r="E37" s="44"/>
      <c r="G37" s="30"/>
    </row>
    <row r="38" spans="1:7">
      <c r="A38" s="25"/>
      <c r="C38" s="30"/>
      <c r="D38" s="28"/>
    </row>
    <row r="39" spans="1:7">
      <c r="A39" s="25"/>
      <c r="C39" s="30"/>
      <c r="D39" s="28"/>
      <c r="E39" s="33"/>
    </row>
    <row r="40" spans="1:7">
      <c r="A40" s="25"/>
      <c r="C40" s="30"/>
      <c r="D40" s="28"/>
      <c r="E40" s="43"/>
      <c r="F40" s="23"/>
      <c r="G40" s="36"/>
    </row>
    <row r="41" spans="1:7">
      <c r="A41" s="25"/>
      <c r="C41" s="30"/>
      <c r="D41" s="28"/>
      <c r="E41" s="43"/>
      <c r="F41" s="23"/>
      <c r="G41" s="45"/>
    </row>
    <row r="42" spans="1:7">
      <c r="A42" s="25"/>
      <c r="C42" s="30"/>
      <c r="D42" s="28"/>
      <c r="E42" s="43"/>
      <c r="F42" s="23"/>
      <c r="G42" s="30"/>
    </row>
    <row r="43" spans="1:7">
      <c r="D43" s="28"/>
      <c r="E43" s="44"/>
      <c r="G43" s="30"/>
    </row>
    <row r="44" spans="1:7">
      <c r="A44" s="5"/>
      <c r="D44" s="28"/>
      <c r="E44" s="44"/>
      <c r="F44" s="2"/>
      <c r="G44" s="27"/>
    </row>
    <row r="45" spans="1:7">
      <c r="D45" s="28"/>
      <c r="E45" s="44"/>
      <c r="G45" s="30"/>
    </row>
    <row r="46" spans="1:7">
      <c r="A46" s="43"/>
      <c r="D46" s="28"/>
      <c r="E46" s="44"/>
      <c r="G46" s="30"/>
    </row>
    <row r="47" spans="1:7">
      <c r="A47" s="43"/>
      <c r="D47" s="28"/>
      <c r="E47" s="44"/>
      <c r="F47" s="2"/>
      <c r="G47" s="30"/>
    </row>
    <row r="48" spans="1:7">
      <c r="A48" s="43"/>
      <c r="D48" s="28"/>
      <c r="E48" s="44"/>
      <c r="F48" s="2"/>
      <c r="G48" s="30"/>
    </row>
    <row r="49" spans="1:7">
      <c r="A49" s="44"/>
      <c r="D49" s="28"/>
      <c r="E49" s="44"/>
      <c r="F49" s="2"/>
      <c r="G49" s="30"/>
    </row>
    <row r="50" spans="1:7">
      <c r="D50" s="28"/>
      <c r="E50" s="44"/>
      <c r="G50" s="30"/>
    </row>
    <row r="51" spans="1:7">
      <c r="D51" s="28"/>
      <c r="E51" s="25"/>
      <c r="G51" s="30"/>
    </row>
    <row r="52" spans="1:7">
      <c r="C52" s="27"/>
      <c r="D52" s="28"/>
    </row>
    <row r="53" spans="1:7">
      <c r="C53" s="27"/>
      <c r="D53" s="28"/>
    </row>
    <row r="54" spans="1:7">
      <c r="A54" s="28"/>
      <c r="B54" s="28"/>
      <c r="C54" s="28"/>
      <c r="D54" s="28"/>
    </row>
    <row r="55" spans="1:7">
      <c r="D55" s="28"/>
    </row>
    <row r="56" spans="1:7">
      <c r="D56" s="28"/>
    </row>
  </sheetData>
  <sheetCalcPr fullCalcOnLoad="1"/>
  <mergeCells count="4">
    <mergeCell ref="A9:A10"/>
    <mergeCell ref="C9:C10"/>
    <mergeCell ref="A29:A30"/>
    <mergeCell ref="C29:C30"/>
  </mergeCells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59"/>
  <sheetViews>
    <sheetView workbookViewId="0"/>
  </sheetViews>
  <sheetFormatPr baseColWidth="10" defaultColWidth="9.1640625" defaultRowHeight="17"/>
  <cols>
    <col min="1" max="1" width="5.33203125" style="21" customWidth="1"/>
    <col min="2" max="2" width="32.5" style="21" customWidth="1"/>
    <col min="3" max="3" width="7.83203125" style="21" customWidth="1"/>
    <col min="4" max="4" width="5.83203125" style="21" customWidth="1"/>
    <col min="5" max="5" width="5" style="22" customWidth="1"/>
    <col min="6" max="6" width="20.83203125" style="21" customWidth="1"/>
    <col min="7" max="16384" width="9.1640625" style="21"/>
  </cols>
  <sheetData>
    <row r="1" spans="1:8" s="4" customFormat="1" ht="28">
      <c r="A1" s="18"/>
      <c r="F1" s="39"/>
      <c r="G1" s="41"/>
    </row>
    <row r="2" spans="1:8" s="4" customFormat="1" ht="15">
      <c r="A2" s="3"/>
      <c r="B2" s="19"/>
      <c r="C2" s="19"/>
    </row>
    <row r="3" spans="1:8" s="4" customFormat="1" ht="21">
      <c r="A3" s="6"/>
      <c r="B3" s="6"/>
      <c r="C3" s="38"/>
      <c r="D3" s="21"/>
      <c r="E3" s="5"/>
      <c r="F3" s="5"/>
    </row>
    <row r="4" spans="1:8" s="4" customFormat="1">
      <c r="A4" s="6"/>
      <c r="B4" s="7"/>
      <c r="C4" s="7"/>
      <c r="D4" s="21"/>
      <c r="E4" s="7"/>
      <c r="F4" s="7"/>
      <c r="G4" s="7"/>
      <c r="H4" s="7"/>
    </row>
    <row r="5" spans="1:8" s="4" customFormat="1">
      <c r="A5" s="6"/>
      <c r="B5" s="7"/>
      <c r="C5" s="7"/>
      <c r="D5" s="21"/>
      <c r="E5" s="7"/>
      <c r="F5" s="7"/>
      <c r="G5" s="7"/>
      <c r="H5" s="7"/>
    </row>
    <row r="6" spans="1:8" s="4" customFormat="1">
      <c r="A6" s="6"/>
      <c r="B6" s="7"/>
      <c r="C6" s="7"/>
      <c r="D6" s="21"/>
      <c r="E6" s="7"/>
      <c r="F6" s="7"/>
      <c r="G6" s="7"/>
      <c r="H6" s="7"/>
    </row>
    <row r="7" spans="1:8" s="4" customFormat="1">
      <c r="A7" s="7"/>
      <c r="B7" s="7"/>
      <c r="C7" s="7"/>
      <c r="D7" s="21"/>
      <c r="E7" s="7"/>
      <c r="F7" s="7"/>
      <c r="G7" s="7"/>
      <c r="H7" s="7"/>
    </row>
    <row r="9" spans="1:8">
      <c r="A9" s="23"/>
      <c r="B9" s="23"/>
      <c r="E9" s="24"/>
      <c r="F9" s="23"/>
    </row>
    <row r="10" spans="1:8">
      <c r="A10" s="25"/>
    </row>
    <row r="11" spans="1:8">
      <c r="A11" s="26"/>
      <c r="B11" s="2"/>
      <c r="C11" s="31"/>
      <c r="D11" s="28"/>
      <c r="E11" s="26"/>
      <c r="G11" s="30"/>
    </row>
    <row r="12" spans="1:8">
      <c r="A12" s="26"/>
      <c r="B12" s="2"/>
      <c r="C12" s="30"/>
      <c r="D12" s="28"/>
      <c r="E12" s="26"/>
      <c r="G12" s="30"/>
    </row>
    <row r="13" spans="1:8">
      <c r="A13" s="26"/>
      <c r="D13" s="28"/>
      <c r="E13" s="26"/>
      <c r="F13" s="2"/>
      <c r="G13" s="27"/>
    </row>
    <row r="14" spans="1:8">
      <c r="A14" s="26"/>
      <c r="B14" s="2"/>
      <c r="C14" s="27"/>
      <c r="D14" s="28"/>
      <c r="E14" s="26"/>
      <c r="G14" s="30"/>
    </row>
    <row r="15" spans="1:8">
      <c r="A15" s="26"/>
      <c r="B15" s="2"/>
      <c r="C15" s="31"/>
      <c r="D15" s="28"/>
      <c r="E15" s="26"/>
      <c r="F15" s="2"/>
      <c r="G15" s="27"/>
    </row>
    <row r="16" spans="1:8">
      <c r="A16" s="26"/>
      <c r="B16" s="2"/>
      <c r="C16" s="31"/>
      <c r="D16" s="28"/>
      <c r="E16" s="26"/>
      <c r="G16" s="30"/>
    </row>
    <row r="17" spans="1:7">
      <c r="A17" s="26"/>
      <c r="B17" s="2"/>
      <c r="C17" s="27"/>
      <c r="D17" s="28"/>
      <c r="E17" s="26"/>
      <c r="G17" s="30"/>
    </row>
    <row r="18" spans="1:7">
      <c r="A18" s="26"/>
      <c r="B18" s="2"/>
      <c r="C18" s="30"/>
      <c r="D18" s="28"/>
      <c r="E18" s="26"/>
      <c r="G18" s="30"/>
    </row>
    <row r="19" spans="1:7">
      <c r="A19" s="26"/>
      <c r="D19" s="28"/>
      <c r="E19" s="26"/>
      <c r="G19" s="30"/>
    </row>
    <row r="20" spans="1:7">
      <c r="A20" s="32"/>
      <c r="B20" s="32"/>
      <c r="C20" s="27"/>
      <c r="D20" s="28"/>
      <c r="E20" s="26"/>
      <c r="F20" s="2"/>
      <c r="G20" s="27"/>
    </row>
    <row r="21" spans="1:7">
      <c r="A21" s="28"/>
      <c r="C21" s="30"/>
      <c r="D21" s="28"/>
      <c r="E21" s="26"/>
      <c r="G21" s="30"/>
    </row>
    <row r="22" spans="1:7">
      <c r="A22" s="26"/>
      <c r="B22" s="2"/>
      <c r="D22" s="28"/>
      <c r="E22" s="26"/>
      <c r="G22" s="30"/>
    </row>
    <row r="23" spans="1:7">
      <c r="A23" s="26"/>
      <c r="C23" s="27"/>
      <c r="D23" s="28"/>
      <c r="E23" s="26"/>
      <c r="G23" s="30"/>
    </row>
    <row r="24" spans="1:7">
      <c r="A24" s="26"/>
      <c r="B24" s="2"/>
      <c r="D24" s="28"/>
      <c r="E24" s="26"/>
      <c r="G24" s="30"/>
    </row>
    <row r="25" spans="1:7">
      <c r="A25" s="26"/>
      <c r="C25" s="27"/>
      <c r="D25" s="28"/>
      <c r="E25" s="26"/>
      <c r="F25" s="2"/>
      <c r="G25" s="27"/>
    </row>
    <row r="26" spans="1:7">
      <c r="A26" s="26"/>
      <c r="B26" s="2"/>
      <c r="C26" s="27"/>
      <c r="D26" s="28"/>
      <c r="G26" s="30"/>
    </row>
    <row r="27" spans="1:7">
      <c r="A27" s="26"/>
      <c r="B27" s="2"/>
      <c r="C27" s="27"/>
      <c r="D27" s="28"/>
      <c r="G27" s="30"/>
    </row>
    <row r="28" spans="1:7">
      <c r="D28" s="28"/>
      <c r="E28" s="26"/>
    </row>
    <row r="29" spans="1:7">
      <c r="A29" s="5"/>
      <c r="B29" s="5"/>
      <c r="C29" s="35"/>
      <c r="D29" s="28"/>
      <c r="E29" s="33"/>
      <c r="F29" s="32"/>
    </row>
    <row r="30" spans="1:7">
      <c r="A30" s="2"/>
      <c r="B30" s="2"/>
      <c r="C30" s="2"/>
      <c r="D30" s="28"/>
      <c r="E30" s="26"/>
    </row>
    <row r="31" spans="1:7">
      <c r="A31" s="37"/>
      <c r="C31" s="30"/>
      <c r="E31" s="26"/>
      <c r="G31" s="30"/>
    </row>
    <row r="32" spans="1:7">
      <c r="A32" s="37"/>
      <c r="C32" s="30"/>
      <c r="D32" s="28"/>
      <c r="E32" s="26"/>
      <c r="G32" s="30"/>
    </row>
    <row r="33" spans="1:7">
      <c r="A33" s="37"/>
      <c r="C33" s="30"/>
      <c r="D33" s="28"/>
      <c r="E33" s="26"/>
      <c r="G33" s="30"/>
    </row>
    <row r="34" spans="1:7">
      <c r="A34" s="37"/>
      <c r="B34" s="2"/>
      <c r="C34" s="30"/>
      <c r="D34" s="28"/>
      <c r="E34" s="26"/>
      <c r="G34" s="30"/>
    </row>
    <row r="35" spans="1:7">
      <c r="A35" s="37"/>
      <c r="C35" s="30"/>
      <c r="D35" s="28"/>
      <c r="E35" s="26"/>
      <c r="F35" s="2"/>
      <c r="G35" s="27"/>
    </row>
    <row r="36" spans="1:7">
      <c r="A36" s="37"/>
      <c r="C36" s="30"/>
      <c r="D36" s="28"/>
      <c r="E36" s="26"/>
      <c r="G36" s="30"/>
    </row>
    <row r="37" spans="1:7">
      <c r="A37" s="37"/>
      <c r="C37" s="30"/>
      <c r="D37" s="28"/>
      <c r="E37" s="26"/>
      <c r="G37" s="27"/>
    </row>
    <row r="38" spans="1:7">
      <c r="A38" s="37"/>
      <c r="B38" s="2"/>
      <c r="C38" s="27"/>
      <c r="D38" s="28"/>
      <c r="E38" s="26"/>
      <c r="G38" s="30"/>
    </row>
    <row r="39" spans="1:7">
      <c r="A39" s="37"/>
      <c r="B39" s="2"/>
      <c r="C39" s="27"/>
      <c r="D39" s="28"/>
      <c r="E39" s="26"/>
      <c r="G39" s="30"/>
    </row>
    <row r="40" spans="1:7">
      <c r="A40" s="22"/>
      <c r="C40" s="27"/>
      <c r="G40" s="30"/>
    </row>
    <row r="41" spans="1:7">
      <c r="D41" s="28"/>
      <c r="G41" s="30"/>
    </row>
    <row r="42" spans="1:7">
      <c r="A42" s="33"/>
      <c r="D42" s="28"/>
      <c r="G42" s="30"/>
    </row>
    <row r="43" spans="1:7">
      <c r="A43" s="26"/>
      <c r="D43" s="28"/>
      <c r="G43" s="30"/>
    </row>
    <row r="44" spans="1:7">
      <c r="A44" s="26"/>
      <c r="B44" s="2"/>
      <c r="D44" s="28"/>
      <c r="G44" s="30"/>
    </row>
    <row r="45" spans="1:7">
      <c r="A45" s="26"/>
      <c r="B45" s="2"/>
      <c r="D45" s="28"/>
      <c r="F45" s="2"/>
      <c r="G45" s="27"/>
    </row>
    <row r="46" spans="1:7">
      <c r="A46" s="26"/>
      <c r="B46" s="2"/>
      <c r="D46" s="28"/>
    </row>
    <row r="47" spans="1:7">
      <c r="A47" s="26"/>
      <c r="B47" s="2"/>
      <c r="C47" s="27"/>
      <c r="D47" s="28"/>
    </row>
    <row r="48" spans="1:7">
      <c r="A48" s="26"/>
      <c r="B48" s="2"/>
      <c r="C48" s="30"/>
      <c r="D48" s="28"/>
    </row>
    <row r="49" spans="1:4">
      <c r="A49" s="26"/>
      <c r="B49" s="2"/>
      <c r="C49" s="30"/>
      <c r="D49" s="28"/>
    </row>
    <row r="50" spans="1:4">
      <c r="A50" s="26"/>
      <c r="B50" s="2"/>
      <c r="C50" s="27"/>
      <c r="D50" s="28"/>
    </row>
    <row r="51" spans="1:4">
      <c r="A51" s="26"/>
      <c r="B51" s="2"/>
      <c r="C51" s="27"/>
      <c r="D51" s="28"/>
    </row>
    <row r="52" spans="1:4">
      <c r="A52" s="26"/>
      <c r="B52" s="2"/>
      <c r="C52" s="30"/>
      <c r="D52" s="28"/>
    </row>
    <row r="53" spans="1:4">
      <c r="A53" s="26"/>
      <c r="B53" s="2"/>
      <c r="C53" s="30"/>
      <c r="D53" s="28"/>
    </row>
    <row r="54" spans="1:4">
      <c r="D54" s="28"/>
    </row>
    <row r="55" spans="1:4">
      <c r="D55" s="28"/>
    </row>
    <row r="56" spans="1:4">
      <c r="D56" s="28"/>
    </row>
    <row r="57" spans="1:4">
      <c r="C57" s="27"/>
      <c r="D57" s="28"/>
    </row>
    <row r="58" spans="1:4">
      <c r="C58" s="27"/>
      <c r="D58" s="28"/>
    </row>
    <row r="59" spans="1:4">
      <c r="A59" s="28"/>
      <c r="B59" s="28"/>
      <c r="C59" s="28"/>
      <c r="D59" s="28"/>
    </row>
  </sheetData>
  <sheetCalcPr fullCalcOnLoad="1"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12</vt:i4>
      </vt:variant>
    </vt:vector>
  </HeadingPairs>
  <TitlesOfParts>
    <vt:vector size="12" baseType="lpstr">
      <vt:lpstr>GRENSEGRARE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2019-04-12T14:35:02Z</dcterms:modified>
</cp:coreProperties>
</file>