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10860" yWindow="460" windowWidth="13740" windowHeight="18340" tabRatio="500" activeTab="1"/>
  </bookViews>
  <sheets>
    <sheet name="GRENSEGRARE" sheetId="10" r:id="rId1"/>
    <sheet name="2022" sheetId="14" r:id="rId2"/>
    <sheet name="2019" sheetId="6" r:id="rId3"/>
    <sheet name="2018" sheetId="1" r:id="rId4"/>
    <sheet name="2017" sheetId="2" r:id="rId5"/>
    <sheet name="2016" sheetId="3" r:id="rId6"/>
    <sheet name="2015" sheetId="12" r:id="rId7"/>
    <sheet name="2014" sheetId="5" r:id="rId8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" i="3"/>
  <c r="G1" i="1"/>
  <c r="H1" i="10"/>
  <c r="H9"/>
  <c r="H8"/>
  <c r="H7"/>
  <c r="H6"/>
  <c r="H5"/>
  <c r="A9"/>
  <c r="A8"/>
  <c r="A7"/>
  <c r="A6"/>
  <c r="A5"/>
  <c r="A16"/>
  <c r="A17"/>
  <c r="A18"/>
  <c r="A19"/>
  <c r="A20"/>
  <c r="A21"/>
  <c r="A23"/>
  <c r="A24"/>
  <c r="A25"/>
  <c r="A26"/>
  <c r="A27"/>
  <c r="A28"/>
  <c r="A29"/>
  <c r="A30"/>
  <c r="A31"/>
  <c r="A32"/>
  <c r="A33"/>
  <c r="A35"/>
  <c r="A36"/>
  <c r="A37"/>
  <c r="A38"/>
  <c r="A39"/>
  <c r="A40"/>
  <c r="A41"/>
  <c r="A42"/>
  <c r="A43"/>
  <c r="A44"/>
  <c r="A46"/>
  <c r="A47"/>
  <c r="A48"/>
  <c r="A49"/>
  <c r="A50"/>
  <c r="A51"/>
  <c r="A52"/>
  <c r="A53"/>
  <c r="A54"/>
  <c r="A55"/>
  <c r="A56"/>
  <c r="A57"/>
  <c r="A58"/>
  <c r="A59"/>
  <c r="A60"/>
  <c r="A61"/>
  <c r="A63"/>
  <c r="A64"/>
  <c r="A65"/>
  <c r="H16"/>
  <c r="H17"/>
  <c r="H18"/>
  <c r="H19"/>
  <c r="H20"/>
  <c r="H21"/>
  <c r="H23"/>
  <c r="H24"/>
  <c r="H25"/>
  <c r="H26"/>
  <c r="H27"/>
  <c r="H28"/>
  <c r="H29"/>
  <c r="H30"/>
  <c r="H31"/>
  <c r="H32"/>
  <c r="H33"/>
  <c r="H35"/>
  <c r="H36"/>
  <c r="H37"/>
  <c r="H38"/>
  <c r="H39"/>
  <c r="H40"/>
  <c r="H41"/>
  <c r="H42"/>
  <c r="H43"/>
  <c r="H44"/>
  <c r="H46"/>
  <c r="H47"/>
  <c r="H48"/>
  <c r="H49"/>
  <c r="H50"/>
  <c r="H51"/>
  <c r="H52"/>
  <c r="H53"/>
  <c r="H54"/>
  <c r="H55"/>
  <c r="H56"/>
  <c r="H57"/>
  <c r="H58"/>
  <c r="H59"/>
  <c r="H60"/>
  <c r="H61"/>
  <c r="H63"/>
</calcChain>
</file>

<file path=xl/sharedStrings.xml><?xml version="1.0" encoding="utf-8"?>
<sst xmlns="http://schemas.openxmlformats.org/spreadsheetml/2006/main" count="650" uniqueCount="366">
  <si>
    <t>Tisdagen den 19 och onsdagen den 20 augusti. Plats: Grönsta Gärde.</t>
  </si>
  <si>
    <t>Totalt 70 tävlande (f.å.77)</t>
  </si>
  <si>
    <t>2   A-K Dahlstedt</t>
  </si>
  <si>
    <t>3   Helena Holmgren</t>
  </si>
  <si>
    <t>4   Kerstin Lindström</t>
  </si>
  <si>
    <t>5   Gabriella Pihlblad</t>
  </si>
  <si>
    <t>6   Mette Berggren</t>
  </si>
  <si>
    <t>7   Lena Larsson</t>
  </si>
  <si>
    <t>1   Britta Eriksen</t>
  </si>
  <si>
    <t>2   Gunilla Sellberg</t>
  </si>
  <si>
    <t>2    Roland Lycksell</t>
  </si>
  <si>
    <t>3    Mats Frykhammar      372</t>
  </si>
  <si>
    <t xml:space="preserve">4    Jan-Ole Österback   </t>
  </si>
  <si>
    <t>5    Hans Parke</t>
  </si>
  <si>
    <t>6    Per Troborg</t>
  </si>
  <si>
    <t>7    Tor von Sydow</t>
  </si>
  <si>
    <t>8    Anders Rudolfsson</t>
  </si>
  <si>
    <t xml:space="preserve">9    Göran Häger </t>
  </si>
  <si>
    <t>10  Erik Carsjö</t>
  </si>
  <si>
    <t>11  Jan Tivenus</t>
  </si>
  <si>
    <t>12   Anders Sjöstedt</t>
  </si>
  <si>
    <t>13   Mikael Dahllöf</t>
  </si>
  <si>
    <t>14   Hans Eriksson</t>
  </si>
  <si>
    <t xml:space="preserve"> 2   Christopher Letts</t>
  </si>
  <si>
    <t xml:space="preserve"> 3   Bo Knutsson</t>
  </si>
  <si>
    <t xml:space="preserve"> 4   Hans Lundström</t>
  </si>
  <si>
    <t xml:space="preserve"> 6   Erkki Timonen</t>
  </si>
  <si>
    <t xml:space="preserve"> 7   Bo Rosenholm</t>
  </si>
  <si>
    <t xml:space="preserve"> 8   Hans Grundell</t>
  </si>
  <si>
    <t xml:space="preserve"> 9   K-G Jansson</t>
  </si>
  <si>
    <t>Maria Jurander</t>
  </si>
  <si>
    <t>Gun Janesten</t>
  </si>
  <si>
    <t>Åke Lundqvist</t>
  </si>
  <si>
    <t>77 (2015)</t>
  </si>
  <si>
    <t>Tid: Onsdag den 23 augusti och torsdag den 24 augusti</t>
  </si>
  <si>
    <t>Gunilla Stålfeldt</t>
  </si>
  <si>
    <t>Sinikka Rantapää</t>
  </si>
  <si>
    <t>Sofie Reutercrona</t>
  </si>
  <si>
    <t>Inger Mårtensson</t>
  </si>
  <si>
    <t>Nanny Timonen</t>
  </si>
  <si>
    <t>Ingrid Erlandsson</t>
  </si>
  <si>
    <t>Motionspokalen 2015</t>
  </si>
  <si>
    <t>RESULTAT VARPA</t>
  </si>
  <si>
    <t>Lotta Ridderstråhle</t>
    <phoneticPr fontId="11" type="noConversion"/>
  </si>
  <si>
    <t>Inger Landström</t>
    <phoneticPr fontId="11" type="noConversion"/>
  </si>
  <si>
    <t>Barbro Flodin</t>
    <phoneticPr fontId="11" type="noConversion"/>
  </si>
  <si>
    <t>Arne Landström</t>
    <phoneticPr fontId="11" type="noConversion"/>
  </si>
  <si>
    <t>Gerda Woxen</t>
    <phoneticPr fontId="11" type="noConversion"/>
  </si>
  <si>
    <t>Malda Bruns</t>
    <phoneticPr fontId="11" type="noConversion"/>
  </si>
  <si>
    <t>Kerstin Torstensson</t>
    <phoneticPr fontId="11" type="noConversion"/>
  </si>
  <si>
    <t>Magnus Loveman</t>
    <phoneticPr fontId="11" type="noConversion"/>
  </si>
  <si>
    <t>Jonas Torstensson</t>
    <phoneticPr fontId="11" type="noConversion"/>
  </si>
  <si>
    <t>Erkki Timmonen</t>
    <phoneticPr fontId="11" type="noConversion"/>
  </si>
  <si>
    <t>Björn Lundblad</t>
    <phoneticPr fontId="11" type="noConversion"/>
  </si>
  <si>
    <t>Yuri Belevics</t>
    <phoneticPr fontId="11" type="noConversion"/>
  </si>
  <si>
    <t>5   Andreas Berggren</t>
  </si>
  <si>
    <t>6   Per Lundström</t>
  </si>
  <si>
    <t>7   Marcus Klar</t>
  </si>
  <si>
    <t>8   Ove Gustavsson</t>
  </si>
  <si>
    <t>9   Lars Lindström</t>
  </si>
  <si>
    <t>10 Erik Lundström</t>
  </si>
  <si>
    <t>1   Martin Engelbrecht</t>
  </si>
  <si>
    <t>2   Rolf Söderbäck</t>
  </si>
  <si>
    <t>3   Juri Belevich</t>
  </si>
  <si>
    <t>4   Per Troborg</t>
  </si>
  <si>
    <t>5   Tor von Sydow</t>
  </si>
  <si>
    <t>6   Björn Pellbäck</t>
  </si>
  <si>
    <t>7   Roland Lycksell</t>
  </si>
  <si>
    <t>8   Mats Frykhammar</t>
  </si>
  <si>
    <t>9   Anders Rudolfsson</t>
  </si>
  <si>
    <t>10 Jan-Ole Österback</t>
  </si>
  <si>
    <t>11  Anders Sjöstedt</t>
  </si>
  <si>
    <t>12  Jörgen Brandt</t>
  </si>
  <si>
    <t>13  Michael Schmidt</t>
  </si>
  <si>
    <t>14  Hans Parke</t>
  </si>
  <si>
    <t>MOTIONSPOKALEN 2022</t>
  </si>
  <si>
    <t>Antal deltagare</t>
  </si>
  <si>
    <t>70 (2019)</t>
  </si>
  <si>
    <t>VARPA</t>
  </si>
  <si>
    <t>Plats: Grönsta gärde</t>
  </si>
  <si>
    <t>Tid: tisdag den 16 augusti och onsdag den 17 augusti</t>
  </si>
  <si>
    <t>Ladies Yngre (12m)</t>
  </si>
  <si>
    <t>cm</t>
  </si>
  <si>
    <t>Gubbar Yngre (18m)</t>
  </si>
  <si>
    <t>Ulrika Flygar</t>
  </si>
  <si>
    <t>Lotta Wicknertz</t>
  </si>
  <si>
    <t>Fredrik Rapp</t>
  </si>
  <si>
    <t>Rebecca Diedem</t>
  </si>
  <si>
    <t>Anna Rahme</t>
  </si>
  <si>
    <t>Eva Forsbom</t>
    <phoneticPr fontId="11" type="noConversion"/>
  </si>
  <si>
    <t>Tomas Holmgren</t>
    <phoneticPr fontId="11" type="noConversion"/>
  </si>
  <si>
    <t>Yuri Belevics / Johan Zethrin</t>
    <phoneticPr fontId="11" type="noConversion"/>
  </si>
  <si>
    <t>Bo Rosenholm</t>
    <phoneticPr fontId="11" type="noConversion"/>
  </si>
  <si>
    <t>Eva Rustner Eklann</t>
    <phoneticPr fontId="11" type="noConversion"/>
  </si>
  <si>
    <t>Gerda Woxen</t>
    <phoneticPr fontId="11" type="noConversion"/>
  </si>
  <si>
    <t>Gun Janesten</t>
    <phoneticPr fontId="11" type="noConversion"/>
  </si>
  <si>
    <t>Martin Engelbrecht</t>
    <phoneticPr fontId="11" type="noConversion"/>
  </si>
  <si>
    <t>Anna-Stina Lindbo</t>
    <phoneticPr fontId="11" type="noConversion"/>
  </si>
  <si>
    <t>Magnus Loveman</t>
    <phoneticPr fontId="11" type="noConversion"/>
  </si>
  <si>
    <t>Martin Engelbrecht</t>
    <phoneticPr fontId="11" type="noConversion"/>
  </si>
  <si>
    <t>Göran Häger</t>
    <phoneticPr fontId="11" type="noConversion"/>
  </si>
  <si>
    <t>Annica Sandström</t>
    <phoneticPr fontId="11" type="noConversion"/>
  </si>
  <si>
    <t>Lisa Fredricks</t>
    <phoneticPr fontId="11" type="noConversion"/>
  </si>
  <si>
    <t>Annica Sandström</t>
    <phoneticPr fontId="11" type="noConversion"/>
  </si>
  <si>
    <t>Daniel Hanngren</t>
    <phoneticPr fontId="11" type="noConversion"/>
  </si>
  <si>
    <t xml:space="preserve"> 1   Eugen Rönnquist</t>
  </si>
  <si>
    <t xml:space="preserve"> 2   Hans Lundström</t>
  </si>
  <si>
    <t xml:space="preserve"> 3   Hans Grundell</t>
  </si>
  <si>
    <t xml:space="preserve"> 4   Göran Häger</t>
  </si>
  <si>
    <t xml:space="preserve"> 5   L-E Dahlstedt</t>
  </si>
  <si>
    <t xml:space="preserve"> 6   Tore Baars</t>
  </si>
  <si>
    <t xml:space="preserve"> 7   P-O Zethrin</t>
  </si>
  <si>
    <t xml:space="preserve"> 8   Bo Rosenholm</t>
  </si>
  <si>
    <t xml:space="preserve"> 9   Ingvar Lindqvist</t>
  </si>
  <si>
    <t>10  Bo Knutsson</t>
  </si>
  <si>
    <t>11  Hans Eriksson</t>
  </si>
  <si>
    <t>12  Lennart Centerlind</t>
  </si>
  <si>
    <t>13  Åke Lundqvist</t>
  </si>
  <si>
    <t>14  K-G Jansson</t>
  </si>
  <si>
    <t>Motionspokalen 2014</t>
  </si>
  <si>
    <t>6   Maj-Britt Brockman</t>
  </si>
  <si>
    <t>7   Barbro Flodin</t>
  </si>
  <si>
    <t>8   Birgitta Mörner</t>
  </si>
  <si>
    <t>9.  Ingrid Erlandsson</t>
  </si>
  <si>
    <t>1   Magnus Loveman</t>
  </si>
  <si>
    <t>3   Fredrik Björkstedt</t>
  </si>
  <si>
    <t>4   Daniel Hanngren</t>
  </si>
  <si>
    <t>5   Ronny Kraft</t>
  </si>
  <si>
    <t>6   Johan Zethrin</t>
  </si>
  <si>
    <t>7   Thomas Holmgren</t>
  </si>
  <si>
    <t>8   Erik Lundström</t>
  </si>
  <si>
    <t>9   Christian Köping</t>
  </si>
  <si>
    <t>1    Juri Belevich</t>
  </si>
  <si>
    <t>Nina Karlsson</t>
  </si>
  <si>
    <t>Nina Renvall</t>
  </si>
  <si>
    <t>Solveig Hållberg</t>
    <phoneticPr fontId="33" type="noConversion"/>
  </si>
  <si>
    <t>Christopher Letts</t>
  </si>
  <si>
    <t>MOTIONSPOKALEN 2017</t>
  </si>
  <si>
    <t>69 (2016)</t>
  </si>
  <si>
    <t>Tid: tisdag den 22 augusti och onsdag den 23 augusti</t>
  </si>
  <si>
    <t>Anders Sjöstedt</t>
  </si>
  <si>
    <t>Arne Landström</t>
  </si>
  <si>
    <t>Lennart Centerlind</t>
  </si>
  <si>
    <t>Ingvar Lindqvist</t>
  </si>
  <si>
    <t>Britta Frostell</t>
  </si>
  <si>
    <t>Juri Belevich</t>
  </si>
  <si>
    <t>Ann Ferner</t>
  </si>
  <si>
    <t>Margaretha Bergström</t>
  </si>
  <si>
    <t>Margaretha Anderberg</t>
  </si>
  <si>
    <t>Jörgen Brandt</t>
  </si>
  <si>
    <t>Christina Patricks</t>
  </si>
  <si>
    <t>Klas Berggren</t>
  </si>
  <si>
    <t>Pelle Wicknertz</t>
  </si>
  <si>
    <t>Fredrik Björkstedt</t>
  </si>
  <si>
    <t>Björn Lundblad</t>
  </si>
  <si>
    <t>Owe Ridderstråle</t>
  </si>
  <si>
    <t>Hans Hellström</t>
  </si>
  <si>
    <t>Martin Engelbrecht</t>
  </si>
  <si>
    <t>Barbro Flodin</t>
  </si>
  <si>
    <t>MOTIONSPOKALEN 2016</t>
  </si>
  <si>
    <t>Margareta Aspén</t>
  </si>
  <si>
    <t>Eva Lindblad Holst</t>
  </si>
  <si>
    <t>Eva Forsbom</t>
  </si>
  <si>
    <t>Mats Frykhammar</t>
  </si>
  <si>
    <t>Ulf Qvarnström</t>
  </si>
  <si>
    <t>Gerda Woxén</t>
  </si>
  <si>
    <t>Tor von Sydow</t>
  </si>
  <si>
    <t>Anna Lamm</t>
  </si>
  <si>
    <t>Kerstin Westling</t>
  </si>
  <si>
    <t>Tisdagen den 25 och onsdagen den 26 augusti. Plats: Grönsta Gärde.</t>
  </si>
  <si>
    <t>Totalt 77 tävlande (f.å.70)</t>
  </si>
  <si>
    <t>1   Annica Sandström</t>
  </si>
  <si>
    <t>2   Lena Larsson</t>
  </si>
  <si>
    <t>3   A-K Dahlstedt</t>
  </si>
  <si>
    <t>4   Eva Hörwing</t>
  </si>
  <si>
    <t>5   Marianne Gustafsson676</t>
  </si>
  <si>
    <t>6   Anna Rapp</t>
  </si>
  <si>
    <t>7   Lisa Fredricks</t>
  </si>
  <si>
    <t>8   Mette Berggren</t>
  </si>
  <si>
    <t>9   Kerstin Lindström</t>
  </si>
  <si>
    <t>1   Eva Forsbom</t>
  </si>
  <si>
    <t>Eugen Rönnqvist</t>
    <phoneticPr fontId="11" type="noConversion"/>
  </si>
  <si>
    <t>Magnus Loveman</t>
    <phoneticPr fontId="11" type="noConversion"/>
  </si>
  <si>
    <t>Yuri Belevics</t>
    <phoneticPr fontId="11" type="noConversion"/>
  </si>
  <si>
    <t>Eugen Rönnqvist</t>
    <phoneticPr fontId="11" type="noConversion"/>
  </si>
  <si>
    <t>Annica Sandström</t>
    <phoneticPr fontId="11" type="noConversion"/>
  </si>
  <si>
    <t>Britta Eriksen</t>
    <phoneticPr fontId="11" type="noConversion"/>
  </si>
  <si>
    <t>Anna-Stina Lindbo</t>
    <phoneticPr fontId="11" type="noConversion"/>
  </si>
  <si>
    <t>10  Lennart Centerlind</t>
  </si>
  <si>
    <t>11  Tore Baars</t>
  </si>
  <si>
    <t>12  Ingvar Lindqvist</t>
  </si>
  <si>
    <t>13  P-O Zethrin</t>
  </si>
  <si>
    <t>INSTÄLLT - PANDEMI</t>
    <phoneticPr fontId="11" type="noConversion"/>
  </si>
  <si>
    <t>Daniel Hanngren</t>
    <phoneticPr fontId="11" type="noConversion"/>
  </si>
  <si>
    <t>Tommy Westberg</t>
    <phoneticPr fontId="11" type="noConversion"/>
  </si>
  <si>
    <t>Rolf Söderbäck</t>
    <phoneticPr fontId="11" type="noConversion"/>
  </si>
  <si>
    <t>Bo Rosenholm</t>
    <phoneticPr fontId="11" type="noConversion"/>
  </si>
  <si>
    <t>Annica Sandström</t>
    <phoneticPr fontId="11" type="noConversion"/>
  </si>
  <si>
    <t>10 Ylva Agerman</t>
  </si>
  <si>
    <t>1   Gun Janesten</t>
  </si>
  <si>
    <t>2   Malda Bruns</t>
  </si>
  <si>
    <t>3   Anna-Stina Lindbo</t>
  </si>
  <si>
    <t>4   Barbro Klintmark</t>
  </si>
  <si>
    <t>5   Barbro Flodin</t>
  </si>
  <si>
    <t>6   Ingrid Erlandsson</t>
  </si>
  <si>
    <t>7   Birgitta Mörner</t>
  </si>
  <si>
    <t>1   Daniel Hanngren</t>
  </si>
  <si>
    <t>2   Tommy Westberg</t>
  </si>
  <si>
    <t>3   Hans Wacklin</t>
  </si>
  <si>
    <t>4   Johan Zethrin</t>
  </si>
  <si>
    <t>Kerstin Lindström</t>
  </si>
  <si>
    <t>GUBBAR ÄLDRE VETERANER</t>
    <phoneticPr fontId="11" type="noConversion"/>
  </si>
  <si>
    <t>LADIES YNGRE</t>
    <phoneticPr fontId="11" type="noConversion"/>
  </si>
  <si>
    <t>LADIES ÄLDRE</t>
    <phoneticPr fontId="11" type="noConversion"/>
  </si>
  <si>
    <t>LADIES VETERANER</t>
    <phoneticPr fontId="11" type="noConversion"/>
  </si>
  <si>
    <t>LADIES ÄLDRE VETERANER</t>
    <phoneticPr fontId="11" type="noConversion"/>
  </si>
  <si>
    <t>Hans Wacklin</t>
  </si>
  <si>
    <t>Solveig Hållberg</t>
  </si>
  <si>
    <t>Rolf Söderbäck</t>
  </si>
  <si>
    <t>Hans Grundell</t>
  </si>
  <si>
    <t>Anna-Karin Dahlstedt</t>
  </si>
  <si>
    <t>Bo Rosenholm</t>
  </si>
  <si>
    <t>L-E Dahlstedt</t>
  </si>
  <si>
    <t>Tore Baars</t>
  </si>
  <si>
    <t>Roland Lycksell</t>
  </si>
  <si>
    <t>K-G Jansson</t>
  </si>
  <si>
    <t>Gunilla Sellberg</t>
  </si>
  <si>
    <t>Lars Lindström</t>
  </si>
  <si>
    <t>Ladies Yngre</t>
  </si>
  <si>
    <t>Gubbar Yngre</t>
  </si>
  <si>
    <t>Eva Hörwing</t>
  </si>
  <si>
    <t>Lotta Ridderstråle</t>
  </si>
  <si>
    <t>Gubbar Äldre</t>
  </si>
  <si>
    <t>Ladies Äldre</t>
  </si>
  <si>
    <t>Eva Rustner Eklann</t>
  </si>
  <si>
    <t>Margareta Bergström</t>
  </si>
  <si>
    <t>Eugen Rönnquist</t>
  </si>
  <si>
    <t>Jan Tivenius</t>
  </si>
  <si>
    <t>Johan Zethrin</t>
  </si>
  <si>
    <t>Tommy Westberg</t>
  </si>
  <si>
    <t>Carita Holmberg</t>
  </si>
  <si>
    <t>Lisa Fredricks</t>
  </si>
  <si>
    <t>Hans Lundström</t>
  </si>
  <si>
    <t>Mikaela Lassarp</t>
  </si>
  <si>
    <t>Jan-Ole Österback</t>
  </si>
  <si>
    <t>David Lindström</t>
  </si>
  <si>
    <t>Daniel Hanngren</t>
  </si>
  <si>
    <t>Anders Olin</t>
  </si>
  <si>
    <t>Jonas Torstensson</t>
  </si>
  <si>
    <t>Mikael Broquist</t>
  </si>
  <si>
    <t>Johan Rahme</t>
  </si>
  <si>
    <t>Ladies Äldre (10m)</t>
  </si>
  <si>
    <t>Lotta Ridderstråhle</t>
  </si>
  <si>
    <t>Gubbar Äldre (15m)</t>
  </si>
  <si>
    <t>Eva Hörring</t>
  </si>
  <si>
    <t>John Elliot</t>
  </si>
  <si>
    <t>Henrik Flygar</t>
  </si>
  <si>
    <t>Ladies Veteraner (10m)</t>
  </si>
  <si>
    <t>Göran Jansson</t>
  </si>
  <si>
    <t>Inger Landström</t>
  </si>
  <si>
    <t>Gubbar Veteraner (12m)</t>
  </si>
  <si>
    <t>Ladies Äldre Veteraner (8m)</t>
  </si>
  <si>
    <t>Gerda Woxen</t>
  </si>
  <si>
    <t>Rudi Omholt</t>
  </si>
  <si>
    <t>Malda Bruns</t>
  </si>
  <si>
    <t>3   Birgitta Köping</t>
  </si>
  <si>
    <t>4   Margareta Bergström</t>
  </si>
  <si>
    <t>5   Eva Forsbom</t>
  </si>
  <si>
    <t>6   Gunilla Stålfelt</t>
  </si>
  <si>
    <t>7   Eva Lindblad Holst</t>
  </si>
  <si>
    <t>8   Eva Rustner</t>
  </si>
  <si>
    <t>9   Yvonne Trotzig</t>
  </si>
  <si>
    <t xml:space="preserve">2   Anna Lamm </t>
  </si>
  <si>
    <t>3   Margareta Anderberg  437</t>
  </si>
  <si>
    <t>4   Kerstin Westling</t>
  </si>
  <si>
    <t>5   Carita Holmberg</t>
  </si>
  <si>
    <t>6   Solveig Hållberg</t>
  </si>
  <si>
    <t>8   Ylva Agerman</t>
  </si>
  <si>
    <t>9   Malda Bruns</t>
  </si>
  <si>
    <t xml:space="preserve"> </t>
  </si>
  <si>
    <t>1   Anna-Stina Lindbo</t>
  </si>
  <si>
    <t>2   Wiveca Luthander</t>
  </si>
  <si>
    <t>3   Gördis Nilsson</t>
  </si>
  <si>
    <t>4   Gun Janesten</t>
  </si>
  <si>
    <t>5   Nen Eklund</t>
  </si>
  <si>
    <t>Staffan Woxén</t>
  </si>
  <si>
    <t>Lars-Erik Dahlstedt</t>
  </si>
  <si>
    <t>Björn Pellbäck</t>
  </si>
  <si>
    <t>Johan Lundberg</t>
  </si>
  <si>
    <t>Anna Rapp</t>
  </si>
  <si>
    <t>Thomas Holmgren</t>
  </si>
  <si>
    <t>Annica Sandström</t>
  </si>
  <si>
    <t>Magnus Loveman</t>
  </si>
  <si>
    <t>VARPA - GRENSEGRARE</t>
    <phoneticPr fontId="11" type="noConversion"/>
  </si>
  <si>
    <t>GUBBAR ÄLDRE</t>
    <phoneticPr fontId="11" type="noConversion"/>
  </si>
  <si>
    <t>GUBBAR VETERANER</t>
    <phoneticPr fontId="11" type="noConversion"/>
  </si>
  <si>
    <t>Ladies Veteraner</t>
  </si>
  <si>
    <t>Margaretha Aspén</t>
  </si>
  <si>
    <t>Inger Mårtenson</t>
  </si>
  <si>
    <t>Margareta Anderberg</t>
  </si>
  <si>
    <t>Gubbar Äldre Veteraner (10m)</t>
  </si>
  <si>
    <t>Anna-Stina Lindbo</t>
  </si>
  <si>
    <t>MOTIONSPOKALEN 2019</t>
  </si>
  <si>
    <t>Antal deltagare</t>
    <phoneticPr fontId="33" type="noConversion"/>
  </si>
  <si>
    <t>70 (2018)</t>
  </si>
  <si>
    <t>Tid: tisdag den 20 augusti och onsdag den 21 augusti</t>
  </si>
  <si>
    <t>Gubbar Yngre (20m)</t>
  </si>
  <si>
    <t>Kerstin Torstensson</t>
  </si>
  <si>
    <t>Marianne Gustafsson</t>
  </si>
  <si>
    <t>Anita Brakovska</t>
  </si>
  <si>
    <t>Gubbar Äldre (18m)</t>
  </si>
  <si>
    <t>Ladies Äldre Veteraner (10m)</t>
  </si>
  <si>
    <t>Ove Gustafsson</t>
  </si>
  <si>
    <t>Gubbar Veteraner (15m)</t>
  </si>
  <si>
    <t>Babs Klintmark</t>
  </si>
  <si>
    <t>Michael ten Siethoff</t>
  </si>
  <si>
    <t>Olle Tulin</t>
  </si>
  <si>
    <t>Pentti Myllymäki</t>
  </si>
  <si>
    <t>Gubbar Äldre Veteraner (12m)</t>
  </si>
  <si>
    <t>Erkki Timonen</t>
  </si>
  <si>
    <t>MOTIONSPOKALEN 2018</t>
  </si>
  <si>
    <t>53 (2017)</t>
  </si>
  <si>
    <t>Tid: tisdag den 21 augusti och onsdag den 22 augusti</t>
  </si>
  <si>
    <t>Anna Gunnarsson</t>
  </si>
  <si>
    <t>Anneli Wendelius</t>
  </si>
  <si>
    <t>Ola Svensson</t>
  </si>
  <si>
    <t>Eva Stensson</t>
  </si>
  <si>
    <t>Eva Hörving</t>
  </si>
  <si>
    <t>Martin Engelbrekt</t>
  </si>
  <si>
    <t>Lisa Ahrentoft</t>
  </si>
  <si>
    <t>Kerstin Westling</t>
    <phoneticPr fontId="11" type="noConversion"/>
  </si>
  <si>
    <t>Yvonne Trotzig</t>
  </si>
  <si>
    <t>Barbro Klintmark</t>
  </si>
  <si>
    <t>Birgitta Mörner</t>
  </si>
  <si>
    <t>Krister Svensson</t>
  </si>
  <si>
    <t>GUBBAR YNGRE</t>
    <phoneticPr fontId="11" type="noConversion"/>
  </si>
  <si>
    <t>Gubbar Veteraner</t>
  </si>
  <si>
    <t>Ladies Äldre Veteraner</t>
  </si>
  <si>
    <t>P-O Zethrin</t>
  </si>
  <si>
    <t>Erik Lundström</t>
  </si>
  <si>
    <t>Hans Eriksson</t>
  </si>
  <si>
    <t>Lena Larsson</t>
  </si>
  <si>
    <t>Tore Evang</t>
  </si>
  <si>
    <t>Göran Häger</t>
  </si>
  <si>
    <t>Bo Knutsson</t>
  </si>
  <si>
    <t>2   Christina Patriks</t>
  </si>
  <si>
    <t>3   Gunilla Sellberg</t>
  </si>
  <si>
    <t>4   Britta Eriksen</t>
  </si>
  <si>
    <t>5   Eva Rustner</t>
  </si>
  <si>
    <t>6   Margareta Bergström</t>
  </si>
  <si>
    <t>7   Berit Lind</t>
  </si>
  <si>
    <t>8   Birgitta Köping</t>
  </si>
  <si>
    <t>9   Eva Lindblad-Holst</t>
  </si>
  <si>
    <t xml:space="preserve">10   Anita Brakowska  </t>
  </si>
  <si>
    <t>11 Gunilla Stålfeldt</t>
  </si>
  <si>
    <t>12 Helena Lindberg</t>
  </si>
  <si>
    <t>13 Siv Vestin</t>
  </si>
  <si>
    <t xml:space="preserve">1   Gerda Woxén </t>
  </si>
  <si>
    <t>2   Margareta Anderberg  338</t>
  </si>
  <si>
    <t>3   Margareta Aspén</t>
  </si>
  <si>
    <t>4   Carita Holmberg</t>
  </si>
  <si>
    <t>5   Anna Lamm</t>
  </si>
  <si>
    <t>6   Yvonne Trotzig</t>
  </si>
  <si>
    <t>7   Inger Mårtensson</t>
  </si>
  <si>
    <t>8   Kerstin Westling</t>
  </si>
  <si>
    <t>9 Barbro Wennerholm</t>
  </si>
</sst>
</file>

<file path=xl/styles.xml><?xml version="1.0" encoding="utf-8"?>
<styleSheet xmlns="http://schemas.openxmlformats.org/spreadsheetml/2006/main">
  <numFmts count="1">
    <numFmt numFmtId="164" formatCode="0.0"/>
  </numFmts>
  <fonts count="41">
    <font>
      <sz val="12"/>
      <color theme="1"/>
      <name val="Calibri"/>
      <family val="2"/>
      <scheme val="minor"/>
    </font>
    <font>
      <b/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name val="Verdana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Verdana"/>
    </font>
    <font>
      <sz val="12"/>
      <name val="Verdana"/>
    </font>
    <font>
      <b/>
      <sz val="12"/>
      <color indexed="12"/>
      <name val="Verdana"/>
    </font>
    <font>
      <sz val="12"/>
      <color indexed="9"/>
      <name val="Calibri"/>
    </font>
    <font>
      <sz val="20"/>
      <name val="Verdana"/>
    </font>
    <font>
      <sz val="20"/>
      <name val="Calibri"/>
      <family val="2"/>
    </font>
    <font>
      <sz val="12"/>
      <color indexed="8"/>
      <name val="Calibri"/>
      <family val="2"/>
    </font>
    <font>
      <sz val="10"/>
      <color indexed="10"/>
      <name val="Verdana"/>
    </font>
    <font>
      <sz val="12"/>
      <color indexed="10"/>
      <name val="Calibri"/>
      <family val="2"/>
    </font>
    <font>
      <b/>
      <sz val="10"/>
      <color indexed="10"/>
      <name val="Verdana"/>
    </font>
    <font>
      <b/>
      <sz val="2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8"/>
      <name val="Arial"/>
      <family val="2"/>
    </font>
    <font>
      <sz val="16"/>
      <color indexed="8"/>
      <name val="Arial"/>
    </font>
    <font>
      <sz val="14"/>
      <color indexed="8"/>
      <name val="Arial"/>
    </font>
    <font>
      <b/>
      <sz val="12"/>
      <color indexed="8"/>
      <name val="Arial"/>
    </font>
    <font>
      <sz val="12"/>
      <color indexed="8"/>
      <name val="Arial"/>
    </font>
    <font>
      <b/>
      <sz val="16"/>
      <color indexed="8"/>
      <name val="Arial"/>
    </font>
    <font>
      <b/>
      <sz val="12"/>
      <color indexed="9"/>
      <name val="Verdana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0" fontId="0" fillId="0" borderId="0" xfId="0" applyAlignment="1"/>
    <xf numFmtId="0" fontId="16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/>
    <xf numFmtId="0" fontId="6" fillId="0" borderId="0" xfId="0" applyFont="1"/>
    <xf numFmtId="0" fontId="20" fillId="0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4" fillId="2" borderId="0" xfId="0" applyFont="1" applyFill="1"/>
    <xf numFmtId="0" fontId="0" fillId="0" borderId="0" xfId="0" applyAlignment="1">
      <alignment horizontal="center"/>
    </xf>
    <xf numFmtId="0" fontId="26" fillId="0" borderId="0" xfId="0" applyFont="1"/>
    <xf numFmtId="0" fontId="27" fillId="0" borderId="0" xfId="0" applyFont="1"/>
    <xf numFmtId="0" fontId="13" fillId="0" borderId="0" xfId="0" applyFont="1" applyAlignment="1">
      <alignment horizontal="right"/>
    </xf>
    <xf numFmtId="1" fontId="13" fillId="0" borderId="0" xfId="0" applyNumberFormat="1" applyFont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13" fillId="0" borderId="0" xfId="0" quotePrefix="1" applyFont="1" applyAlignment="1">
      <alignment horizontal="right"/>
    </xf>
    <xf numFmtId="0" fontId="30" fillId="0" borderId="0" xfId="0" quotePrefix="1" applyFont="1" applyAlignment="1">
      <alignment horizontal="right"/>
    </xf>
    <xf numFmtId="0" fontId="30" fillId="0" borderId="0" xfId="0" applyFont="1" applyAlignment="1">
      <alignment horizontal="center" vertical="center"/>
    </xf>
    <xf numFmtId="164" fontId="30" fillId="0" borderId="0" xfId="0" applyNumberFormat="1" applyFont="1" applyAlignment="1">
      <alignment horizontal="right"/>
    </xf>
    <xf numFmtId="0" fontId="31" fillId="0" borderId="0" xfId="0" applyFont="1"/>
    <xf numFmtId="0" fontId="32" fillId="0" borderId="0" xfId="0" applyFont="1"/>
    <xf numFmtId="0" fontId="30" fillId="0" borderId="0" xfId="0" applyFont="1" applyFill="1"/>
    <xf numFmtId="0" fontId="30" fillId="0" borderId="0" xfId="0" applyFont="1" applyFill="1" applyAlignment="1">
      <alignment horizontal="left"/>
    </xf>
    <xf numFmtId="0" fontId="13" fillId="0" borderId="0" xfId="0" applyFont="1" applyFill="1"/>
    <xf numFmtId="0" fontId="30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30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quotePrefix="1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30" fillId="0" borderId="0" xfId="0" quotePrefix="1" applyFont="1" applyFill="1" applyAlignment="1">
      <alignment horizontal="right"/>
    </xf>
    <xf numFmtId="0" fontId="13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/>
    </xf>
    <xf numFmtId="164" fontId="30" fillId="0" borderId="0" xfId="0" applyNumberFormat="1" applyFont="1" applyFill="1" applyAlignment="1">
      <alignment horizontal="right"/>
    </xf>
    <xf numFmtId="0" fontId="31" fillId="0" borderId="0" xfId="0" applyFont="1" applyFill="1"/>
    <xf numFmtId="0" fontId="32" fillId="0" borderId="0" xfId="0" applyFont="1" applyFill="1"/>
    <xf numFmtId="0" fontId="13" fillId="0" borderId="0" xfId="0" applyFont="1" applyFill="1" applyAlignment="1"/>
    <xf numFmtId="0" fontId="13" fillId="0" borderId="0" xfId="0" quotePrefix="1" applyFont="1" applyAlignment="1">
      <alignment horizontal="right" vertical="center"/>
    </xf>
    <xf numFmtId="0" fontId="30" fillId="0" borderId="0" xfId="0" quotePrefix="1" applyFont="1" applyAlignment="1">
      <alignment horizontal="right" vertical="center"/>
    </xf>
    <xf numFmtId="0" fontId="30" fillId="0" borderId="0" xfId="0" applyFont="1" applyFill="1" applyAlignme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1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40" fillId="2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3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5" fillId="2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6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baseColWidth="10" defaultColWidth="19" defaultRowHeight="15"/>
  <cols>
    <col min="1" max="1" width="7.5" style="17" customWidth="1"/>
    <col min="2" max="2" width="23.6640625" style="1" customWidth="1"/>
    <col min="3" max="3" width="23.1640625" style="1" customWidth="1"/>
    <col min="4" max="4" width="28.1640625" style="1" customWidth="1"/>
    <col min="5" max="5" width="34.1640625" style="1" customWidth="1"/>
    <col min="6" max="6" width="33.1640625" style="1" customWidth="1"/>
    <col min="7" max="7" width="2.6640625" style="1" customWidth="1"/>
    <col min="8" max="8" width="7.5" style="1" customWidth="1"/>
    <col min="9" max="9" width="24.33203125" style="1" customWidth="1"/>
    <col min="10" max="10" width="43.5" style="1" bestFit="1" customWidth="1"/>
    <col min="11" max="11" width="24" style="1" customWidth="1"/>
    <col min="12" max="12" width="32.1640625" customWidth="1"/>
  </cols>
  <sheetData>
    <row r="1" spans="1:13" s="25" customFormat="1" ht="26">
      <c r="A1" s="23" t="s">
        <v>293</v>
      </c>
      <c r="B1" s="24"/>
      <c r="C1" s="24"/>
      <c r="D1" s="24"/>
      <c r="E1" s="24"/>
      <c r="F1" s="24"/>
      <c r="G1" s="24"/>
      <c r="H1" s="23" t="str">
        <f>A1</f>
        <v>VARPA - GRENSEGRARE</v>
      </c>
      <c r="I1" s="24"/>
      <c r="J1" s="24"/>
      <c r="K1" s="24"/>
    </row>
    <row r="3" spans="1:13" s="13" customFormat="1" ht="16">
      <c r="B3" s="95" t="s">
        <v>335</v>
      </c>
      <c r="C3" s="96"/>
      <c r="D3" s="14" t="s">
        <v>294</v>
      </c>
      <c r="E3" s="14" t="s">
        <v>295</v>
      </c>
      <c r="F3" s="14" t="s">
        <v>211</v>
      </c>
      <c r="I3" s="14" t="s">
        <v>212</v>
      </c>
      <c r="J3" s="14" t="s">
        <v>213</v>
      </c>
      <c r="K3" s="14" t="s">
        <v>214</v>
      </c>
      <c r="L3" s="14" t="s">
        <v>215</v>
      </c>
    </row>
    <row r="4" spans="1:13" s="13" customFormat="1" ht="16">
      <c r="A4" s="16">
        <v>2022</v>
      </c>
      <c r="B4" s="101" t="s">
        <v>193</v>
      </c>
      <c r="C4" s="101"/>
      <c r="D4" s="87" t="s">
        <v>194</v>
      </c>
      <c r="E4" s="87" t="s">
        <v>195</v>
      </c>
      <c r="F4" s="87" t="s">
        <v>196</v>
      </c>
      <c r="H4" s="16">
        <v>2022</v>
      </c>
      <c r="I4" s="87" t="s">
        <v>197</v>
      </c>
      <c r="J4" s="87" t="s">
        <v>43</v>
      </c>
      <c r="K4" s="87" t="s">
        <v>44</v>
      </c>
      <c r="L4" s="87" t="s">
        <v>45</v>
      </c>
    </row>
    <row r="5" spans="1:13" s="13" customFormat="1" ht="16">
      <c r="A5" s="17">
        <f>A6+1</f>
        <v>2021</v>
      </c>
      <c r="B5" s="99" t="s">
        <v>192</v>
      </c>
      <c r="C5" s="100"/>
      <c r="D5" s="100"/>
      <c r="E5" s="100"/>
      <c r="F5" s="100"/>
      <c r="H5" s="17">
        <f>H6+1</f>
        <v>2021</v>
      </c>
      <c r="I5" s="99" t="s">
        <v>192</v>
      </c>
      <c r="J5" s="100"/>
      <c r="K5" s="100"/>
      <c r="L5" s="100"/>
      <c r="M5" s="100"/>
    </row>
    <row r="6" spans="1:13" s="13" customFormat="1" ht="16">
      <c r="A6" s="17">
        <f>A7+1</f>
        <v>2020</v>
      </c>
      <c r="B6" s="100"/>
      <c r="C6" s="100"/>
      <c r="D6" s="100"/>
      <c r="E6" s="100"/>
      <c r="F6" s="100"/>
      <c r="H6" s="17">
        <f>H7+1</f>
        <v>2020</v>
      </c>
      <c r="I6" s="100"/>
      <c r="J6" s="100"/>
      <c r="K6" s="100"/>
      <c r="L6" s="100"/>
      <c r="M6" s="100"/>
    </row>
    <row r="7" spans="1:13" s="16" customFormat="1" ht="16">
      <c r="A7" s="17">
        <f>A8+1</f>
        <v>2019</v>
      </c>
      <c r="B7" s="97" t="s">
        <v>50</v>
      </c>
      <c r="C7" s="97"/>
      <c r="D7" s="88" t="s">
        <v>51</v>
      </c>
      <c r="E7" s="88" t="s">
        <v>46</v>
      </c>
      <c r="F7" s="88" t="s">
        <v>52</v>
      </c>
      <c r="H7" s="17">
        <f>H8+1</f>
        <v>2019</v>
      </c>
      <c r="I7" s="88" t="s">
        <v>197</v>
      </c>
      <c r="J7" s="88" t="s">
        <v>49</v>
      </c>
      <c r="K7" s="88" t="s">
        <v>47</v>
      </c>
      <c r="L7" s="88" t="s">
        <v>48</v>
      </c>
    </row>
    <row r="8" spans="1:13" s="15" customFormat="1" ht="16">
      <c r="A8" s="17">
        <f>A9+1</f>
        <v>2018</v>
      </c>
      <c r="B8" s="97" t="s">
        <v>53</v>
      </c>
      <c r="C8" s="97"/>
      <c r="D8" s="88" t="s">
        <v>54</v>
      </c>
      <c r="E8" s="88" t="s">
        <v>46</v>
      </c>
      <c r="F8" s="88" t="s">
        <v>52</v>
      </c>
      <c r="G8" s="26"/>
      <c r="H8" s="26">
        <f>H9+1</f>
        <v>2018</v>
      </c>
      <c r="I8" s="27" t="s">
        <v>197</v>
      </c>
      <c r="J8" s="27" t="s">
        <v>89</v>
      </c>
      <c r="K8" s="27" t="s">
        <v>44</v>
      </c>
      <c r="L8" s="27" t="s">
        <v>48</v>
      </c>
    </row>
    <row r="9" spans="1:13" s="18" customFormat="1" ht="13">
      <c r="A9" s="89">
        <f>A10+1</f>
        <v>2017</v>
      </c>
      <c r="B9" s="97" t="s">
        <v>90</v>
      </c>
      <c r="C9" s="97"/>
      <c r="D9" s="88" t="s">
        <v>91</v>
      </c>
      <c r="E9" s="88" t="s">
        <v>92</v>
      </c>
      <c r="F9" s="90"/>
      <c r="G9" s="88"/>
      <c r="H9" s="26">
        <f>H10+1</f>
        <v>2017</v>
      </c>
      <c r="I9" s="27" t="s">
        <v>197</v>
      </c>
      <c r="J9" s="27" t="s">
        <v>93</v>
      </c>
      <c r="K9" s="27" t="s">
        <v>94</v>
      </c>
      <c r="L9" s="27" t="s">
        <v>95</v>
      </c>
    </row>
    <row r="10" spans="1:13" s="17" customFormat="1">
      <c r="A10" s="89">
        <v>2016</v>
      </c>
      <c r="B10" s="98" t="s">
        <v>98</v>
      </c>
      <c r="C10" s="98"/>
      <c r="D10" s="88" t="s">
        <v>99</v>
      </c>
      <c r="E10" s="88" t="s">
        <v>100</v>
      </c>
      <c r="F10" s="90"/>
      <c r="G10" s="26"/>
      <c r="H10" s="26">
        <v>2016</v>
      </c>
      <c r="I10" s="27" t="s">
        <v>101</v>
      </c>
      <c r="J10" s="91" t="s">
        <v>102</v>
      </c>
      <c r="K10" s="88" t="s">
        <v>94</v>
      </c>
      <c r="L10" s="39" t="s">
        <v>97</v>
      </c>
    </row>
    <row r="11" spans="1:13" s="17" customFormat="1">
      <c r="A11" s="89">
        <v>2015</v>
      </c>
      <c r="B11" s="98" t="s">
        <v>104</v>
      </c>
      <c r="C11" s="98"/>
      <c r="D11" s="91" t="s">
        <v>96</v>
      </c>
      <c r="E11" s="88" t="s">
        <v>181</v>
      </c>
      <c r="F11" s="90"/>
      <c r="G11" s="26"/>
      <c r="H11" s="26">
        <v>2015</v>
      </c>
      <c r="I11" s="27" t="s">
        <v>103</v>
      </c>
      <c r="J11" s="91" t="s">
        <v>89</v>
      </c>
      <c r="K11" s="88" t="s">
        <v>94</v>
      </c>
      <c r="L11" s="91" t="s">
        <v>95</v>
      </c>
    </row>
    <row r="12" spans="1:13" s="17" customFormat="1">
      <c r="A12" s="89">
        <v>2014</v>
      </c>
      <c r="B12" s="98" t="s">
        <v>182</v>
      </c>
      <c r="C12" s="98"/>
      <c r="D12" s="91" t="s">
        <v>183</v>
      </c>
      <c r="E12" s="91" t="s">
        <v>184</v>
      </c>
      <c r="F12" s="92"/>
      <c r="G12" s="89"/>
      <c r="H12" s="89">
        <v>2014</v>
      </c>
      <c r="I12" s="88" t="s">
        <v>185</v>
      </c>
      <c r="J12" s="88" t="s">
        <v>186</v>
      </c>
      <c r="K12" s="88" t="s">
        <v>94</v>
      </c>
      <c r="L12" s="91" t="s">
        <v>187</v>
      </c>
    </row>
    <row r="13" spans="1:13" s="17" customFormat="1" ht="13">
      <c r="B13" s="104"/>
      <c r="C13" s="104"/>
      <c r="D13" s="37"/>
      <c r="E13" s="37"/>
      <c r="F13" s="37"/>
      <c r="I13" s="37"/>
      <c r="J13" s="37"/>
      <c r="K13" s="37"/>
      <c r="L13" s="20"/>
    </row>
    <row r="14" spans="1:13" s="17" customFormat="1">
      <c r="A14" s="17">
        <v>2013</v>
      </c>
      <c r="B14" s="93"/>
      <c r="C14" s="93"/>
      <c r="D14" s="35"/>
      <c r="E14" s="35"/>
      <c r="F14" s="36"/>
      <c r="H14" s="17">
        <v>2013</v>
      </c>
      <c r="I14" s="35"/>
      <c r="J14" s="35"/>
      <c r="K14" s="34"/>
      <c r="L14" s="20"/>
    </row>
    <row r="15" spans="1:13">
      <c r="A15" s="17">
        <v>2012</v>
      </c>
      <c r="B15" s="93"/>
      <c r="C15" s="93"/>
      <c r="D15" s="35"/>
      <c r="E15" s="35"/>
      <c r="F15" s="36"/>
      <c r="H15" s="17">
        <v>2012</v>
      </c>
      <c r="I15" s="35"/>
      <c r="J15" s="35"/>
      <c r="K15" s="35"/>
      <c r="L15" s="21"/>
    </row>
    <row r="16" spans="1:13">
      <c r="A16" s="17">
        <f t="shared" ref="A16:A21" si="0">A15-1</f>
        <v>2011</v>
      </c>
      <c r="B16" s="93"/>
      <c r="C16" s="93"/>
      <c r="D16" s="35"/>
      <c r="E16" s="35"/>
      <c r="F16" s="36"/>
      <c r="H16" s="17">
        <f t="shared" ref="H16:H21" si="1">H15-1</f>
        <v>2011</v>
      </c>
      <c r="I16" s="35"/>
      <c r="J16" s="34"/>
      <c r="K16" s="35"/>
      <c r="L16" s="21"/>
    </row>
    <row r="17" spans="1:13">
      <c r="A17" s="17">
        <f t="shared" si="0"/>
        <v>2010</v>
      </c>
      <c r="B17" s="93"/>
      <c r="C17" s="93"/>
      <c r="D17" s="35"/>
      <c r="E17" s="35"/>
      <c r="F17" s="36"/>
      <c r="H17" s="17">
        <f t="shared" si="1"/>
        <v>2010</v>
      </c>
      <c r="I17" s="35"/>
      <c r="J17" s="35"/>
      <c r="K17" s="35"/>
      <c r="L17" s="21"/>
    </row>
    <row r="18" spans="1:13">
      <c r="A18" s="17">
        <f t="shared" si="0"/>
        <v>2009</v>
      </c>
      <c r="B18" s="93"/>
      <c r="C18" s="93"/>
      <c r="D18" s="35"/>
      <c r="E18" s="35"/>
      <c r="F18" s="36"/>
      <c r="H18" s="17">
        <f t="shared" si="1"/>
        <v>2009</v>
      </c>
      <c r="I18" s="35"/>
      <c r="J18" s="35"/>
      <c r="K18" s="35"/>
      <c r="L18" s="21"/>
    </row>
    <row r="19" spans="1:13">
      <c r="A19" s="17">
        <f t="shared" si="0"/>
        <v>2008</v>
      </c>
      <c r="B19" s="93"/>
      <c r="C19" s="93"/>
      <c r="D19" s="35"/>
      <c r="E19" s="35"/>
      <c r="F19" s="36"/>
      <c r="H19" s="17">
        <f t="shared" si="1"/>
        <v>2008</v>
      </c>
      <c r="I19" s="35"/>
      <c r="J19" s="35"/>
      <c r="K19" s="35"/>
      <c r="L19" s="21"/>
    </row>
    <row r="20" spans="1:13">
      <c r="A20" s="17">
        <f t="shared" si="0"/>
        <v>2007</v>
      </c>
      <c r="B20" s="93"/>
      <c r="C20" s="93"/>
      <c r="D20" s="35"/>
      <c r="E20" s="35"/>
      <c r="F20" s="36"/>
      <c r="H20" s="17">
        <f t="shared" si="1"/>
        <v>2007</v>
      </c>
      <c r="I20" s="35"/>
      <c r="J20" s="35"/>
      <c r="K20" s="35"/>
      <c r="L20" s="21"/>
    </row>
    <row r="21" spans="1:13">
      <c r="A21" s="17">
        <f t="shared" si="0"/>
        <v>2006</v>
      </c>
      <c r="B21" s="93"/>
      <c r="C21" s="93"/>
      <c r="D21" s="35"/>
      <c r="E21" s="35"/>
      <c r="F21" s="36"/>
      <c r="H21" s="17">
        <f t="shared" si="1"/>
        <v>2006</v>
      </c>
      <c r="I21" s="35"/>
      <c r="J21" s="35"/>
      <c r="K21" s="35"/>
      <c r="L21" s="21"/>
    </row>
    <row r="22" spans="1:13">
      <c r="A22" s="29"/>
      <c r="B22" s="36"/>
      <c r="C22" s="36"/>
      <c r="D22" s="36"/>
      <c r="E22" s="36"/>
      <c r="F22" s="36"/>
      <c r="G22" s="17"/>
      <c r="H22" s="17"/>
      <c r="I22" s="37"/>
      <c r="J22" s="37"/>
      <c r="K22" s="37"/>
      <c r="L22" s="21"/>
    </row>
    <row r="23" spans="1:13">
      <c r="A23" s="17">
        <f>A21-1</f>
        <v>2005</v>
      </c>
      <c r="B23" s="93"/>
      <c r="C23" s="93"/>
      <c r="D23" s="35"/>
      <c r="E23" s="35"/>
      <c r="F23" s="36"/>
      <c r="H23" s="17">
        <f>H21-1</f>
        <v>2005</v>
      </c>
      <c r="I23" s="35"/>
      <c r="J23" s="35"/>
      <c r="K23" s="38"/>
      <c r="L23" s="21"/>
    </row>
    <row r="24" spans="1:13">
      <c r="A24" s="17">
        <f t="shared" ref="A24:A33" si="2">A23-1</f>
        <v>2004</v>
      </c>
      <c r="B24" s="93"/>
      <c r="C24" s="93"/>
      <c r="D24" s="35"/>
      <c r="E24" s="35"/>
      <c r="F24" s="36"/>
      <c r="H24" s="17">
        <f t="shared" ref="H24:H33" si="3">H23-1</f>
        <v>2004</v>
      </c>
      <c r="I24" s="35"/>
      <c r="J24" s="35"/>
      <c r="K24" s="38"/>
      <c r="L24" s="21"/>
    </row>
    <row r="25" spans="1:13">
      <c r="A25" s="17">
        <f t="shared" si="2"/>
        <v>2003</v>
      </c>
      <c r="B25" s="93"/>
      <c r="C25" s="93"/>
      <c r="D25" s="35"/>
      <c r="E25" s="35"/>
      <c r="F25" s="36"/>
      <c r="H25" s="17">
        <f t="shared" si="3"/>
        <v>2003</v>
      </c>
      <c r="I25" s="35"/>
      <c r="J25" s="35"/>
      <c r="K25" s="38"/>
      <c r="L25" s="21"/>
    </row>
    <row r="26" spans="1:13">
      <c r="A26" s="17">
        <f t="shared" si="2"/>
        <v>2002</v>
      </c>
      <c r="B26" s="93"/>
      <c r="C26" s="93"/>
      <c r="D26" s="35"/>
      <c r="E26" s="35"/>
      <c r="F26" s="36"/>
      <c r="H26" s="17">
        <f t="shared" si="3"/>
        <v>2002</v>
      </c>
      <c r="I26" s="35"/>
      <c r="J26" s="35"/>
      <c r="K26" s="38"/>
      <c r="L26" s="21"/>
    </row>
    <row r="27" spans="1:13">
      <c r="A27" s="17">
        <f t="shared" si="2"/>
        <v>2001</v>
      </c>
      <c r="B27" s="93"/>
      <c r="C27" s="93"/>
      <c r="D27" s="35"/>
      <c r="E27" s="35"/>
      <c r="F27" s="36"/>
      <c r="H27" s="17">
        <f t="shared" si="3"/>
        <v>2001</v>
      </c>
      <c r="I27" s="28"/>
      <c r="J27" s="28"/>
      <c r="K27" s="21"/>
      <c r="L27" s="21"/>
    </row>
    <row r="28" spans="1:13">
      <c r="A28" s="17">
        <f t="shared" si="2"/>
        <v>2000</v>
      </c>
      <c r="B28" s="93"/>
      <c r="C28" s="93"/>
      <c r="D28" s="35"/>
      <c r="E28" s="35"/>
      <c r="F28" s="36"/>
      <c r="H28" s="17">
        <f t="shared" si="3"/>
        <v>2000</v>
      </c>
      <c r="J28" s="28"/>
      <c r="K28" s="21"/>
      <c r="L28" s="21"/>
    </row>
    <row r="29" spans="1:13">
      <c r="A29" s="17">
        <f t="shared" si="2"/>
        <v>1999</v>
      </c>
      <c r="B29" s="93"/>
      <c r="C29" s="93"/>
      <c r="D29" s="35"/>
      <c r="E29" s="35"/>
      <c r="F29" s="36"/>
      <c r="H29" s="17">
        <f t="shared" si="3"/>
        <v>1999</v>
      </c>
      <c r="J29" s="28"/>
      <c r="K29" s="21"/>
      <c r="L29" s="21"/>
    </row>
    <row r="30" spans="1:13">
      <c r="A30" s="17">
        <f t="shared" si="2"/>
        <v>1998</v>
      </c>
      <c r="B30" s="94"/>
      <c r="C30" s="93"/>
      <c r="D30" s="93"/>
      <c r="E30" s="93"/>
      <c r="F30" s="93"/>
      <c r="H30" s="17">
        <f t="shared" si="3"/>
        <v>1998</v>
      </c>
      <c r="I30" s="102"/>
      <c r="J30" s="103"/>
      <c r="K30" s="103"/>
      <c r="L30" s="103"/>
      <c r="M30" s="1"/>
    </row>
    <row r="31" spans="1:13">
      <c r="A31" s="17">
        <f t="shared" si="2"/>
        <v>1997</v>
      </c>
      <c r="B31" s="93"/>
      <c r="C31" s="93"/>
      <c r="D31" s="35"/>
      <c r="E31" s="35"/>
      <c r="F31" s="36"/>
      <c r="H31" s="17">
        <f t="shared" si="3"/>
        <v>1997</v>
      </c>
      <c r="J31" s="28"/>
      <c r="K31" s="21"/>
      <c r="L31" s="21"/>
    </row>
    <row r="32" spans="1:13">
      <c r="A32" s="17">
        <f t="shared" si="2"/>
        <v>1996</v>
      </c>
      <c r="B32" s="93"/>
      <c r="C32" s="93"/>
      <c r="D32" s="35"/>
      <c r="E32" s="35"/>
      <c r="F32" s="36"/>
      <c r="H32" s="17">
        <f t="shared" si="3"/>
        <v>1996</v>
      </c>
      <c r="J32" s="28"/>
      <c r="K32" s="21"/>
      <c r="L32" s="21"/>
    </row>
    <row r="33" spans="1:12">
      <c r="A33" s="17">
        <f t="shared" si="2"/>
        <v>1995</v>
      </c>
      <c r="B33" s="93"/>
      <c r="C33" s="93"/>
      <c r="D33" s="35"/>
      <c r="E33" s="35"/>
      <c r="F33" s="36"/>
      <c r="H33" s="17">
        <f t="shared" si="3"/>
        <v>1995</v>
      </c>
      <c r="J33" s="28"/>
      <c r="K33" s="21"/>
      <c r="L33" s="21"/>
    </row>
    <row r="34" spans="1:12" s="22" customFormat="1">
      <c r="A34" s="17"/>
      <c r="B34" s="20"/>
      <c r="C34" s="20"/>
      <c r="D34" s="20"/>
      <c r="E34" s="20"/>
      <c r="F34" s="19"/>
      <c r="G34" s="17"/>
      <c r="H34" s="33"/>
      <c r="I34" s="33"/>
      <c r="J34" s="33"/>
      <c r="K34" s="21"/>
      <c r="L34" s="21"/>
    </row>
    <row r="35" spans="1:12">
      <c r="A35" s="17">
        <f>A33-1</f>
        <v>1994</v>
      </c>
      <c r="B35" s="28"/>
      <c r="C35" s="28"/>
      <c r="D35" s="28"/>
      <c r="E35" s="32"/>
      <c r="F35" s="19"/>
      <c r="H35" s="17">
        <f>H33-1</f>
        <v>1994</v>
      </c>
      <c r="I35" s="28"/>
      <c r="J35" s="28"/>
      <c r="K35" s="21"/>
      <c r="L35" s="21"/>
    </row>
    <row r="36" spans="1:12">
      <c r="A36" s="17">
        <f t="shared" ref="A36:A44" si="4">A35-1</f>
        <v>1993</v>
      </c>
      <c r="B36" s="28"/>
      <c r="C36" s="28"/>
      <c r="D36" s="28"/>
      <c r="E36" s="32"/>
      <c r="F36" s="19"/>
      <c r="H36" s="17">
        <f t="shared" ref="H36:H44" si="5">H35-1</f>
        <v>1993</v>
      </c>
      <c r="I36" s="28"/>
      <c r="J36" s="31"/>
      <c r="K36" s="21"/>
      <c r="L36" s="21"/>
    </row>
    <row r="37" spans="1:12">
      <c r="A37" s="17">
        <f t="shared" si="4"/>
        <v>1992</v>
      </c>
      <c r="B37" s="28"/>
      <c r="C37" s="28"/>
      <c r="D37" s="28"/>
      <c r="E37" s="28"/>
      <c r="F37" s="19"/>
      <c r="H37" s="17">
        <f t="shared" si="5"/>
        <v>1992</v>
      </c>
      <c r="I37" s="28"/>
      <c r="J37" s="28"/>
      <c r="K37" s="21"/>
      <c r="L37" s="21"/>
    </row>
    <row r="38" spans="1:12">
      <c r="A38" s="17">
        <f t="shared" si="4"/>
        <v>1991</v>
      </c>
      <c r="B38" s="28"/>
      <c r="C38" s="28"/>
      <c r="D38" s="28"/>
      <c r="E38" s="28"/>
      <c r="F38" s="19"/>
      <c r="H38" s="17">
        <f t="shared" si="5"/>
        <v>1991</v>
      </c>
      <c r="I38" s="28"/>
      <c r="J38" s="28"/>
      <c r="K38" s="21"/>
      <c r="L38" s="21"/>
    </row>
    <row r="39" spans="1:12">
      <c r="A39" s="17">
        <f t="shared" si="4"/>
        <v>1990</v>
      </c>
      <c r="B39" s="102"/>
      <c r="C39" s="103"/>
      <c r="D39" s="103"/>
      <c r="E39" s="103"/>
      <c r="F39" s="103"/>
      <c r="H39" s="17">
        <f t="shared" si="5"/>
        <v>1990</v>
      </c>
      <c r="I39" s="102"/>
      <c r="J39" s="103"/>
      <c r="K39" s="103"/>
      <c r="L39" s="103"/>
    </row>
    <row r="40" spans="1:12">
      <c r="A40" s="17">
        <f t="shared" si="4"/>
        <v>1989</v>
      </c>
      <c r="B40" s="28"/>
      <c r="C40" s="28"/>
      <c r="D40" s="28"/>
      <c r="E40" s="28"/>
      <c r="F40" s="19"/>
      <c r="H40" s="17">
        <f t="shared" si="5"/>
        <v>1989</v>
      </c>
      <c r="I40" s="28"/>
      <c r="J40" s="31"/>
      <c r="K40" s="21"/>
      <c r="L40" s="21"/>
    </row>
    <row r="41" spans="1:12">
      <c r="A41" s="17">
        <f t="shared" si="4"/>
        <v>1988</v>
      </c>
      <c r="B41" s="28"/>
      <c r="C41" s="28"/>
      <c r="D41" s="32"/>
      <c r="E41" s="28"/>
      <c r="F41" s="19"/>
      <c r="H41" s="17">
        <f t="shared" si="5"/>
        <v>1988</v>
      </c>
      <c r="I41" s="28"/>
      <c r="J41" s="28"/>
      <c r="K41" s="21"/>
      <c r="L41" s="21"/>
    </row>
    <row r="42" spans="1:12">
      <c r="A42" s="17">
        <f t="shared" si="4"/>
        <v>1987</v>
      </c>
      <c r="B42" s="28"/>
      <c r="C42" s="28"/>
      <c r="D42" s="32"/>
      <c r="E42" s="28"/>
      <c r="F42" s="19"/>
      <c r="H42" s="17">
        <f t="shared" si="5"/>
        <v>1987</v>
      </c>
      <c r="I42" s="28"/>
      <c r="J42" s="28"/>
      <c r="K42" s="21"/>
      <c r="L42" s="21"/>
    </row>
    <row r="43" spans="1:12">
      <c r="A43" s="17">
        <f t="shared" si="4"/>
        <v>1986</v>
      </c>
      <c r="B43" s="28"/>
      <c r="C43" s="28"/>
      <c r="D43" s="32"/>
      <c r="E43" s="28"/>
      <c r="F43" s="19"/>
      <c r="H43" s="17">
        <f t="shared" si="5"/>
        <v>1986</v>
      </c>
      <c r="I43" s="28"/>
      <c r="J43" s="28"/>
      <c r="K43" s="21"/>
      <c r="L43" s="21"/>
    </row>
    <row r="44" spans="1:12">
      <c r="A44" s="17">
        <f t="shared" si="4"/>
        <v>1985</v>
      </c>
      <c r="B44" s="28"/>
      <c r="C44" s="28"/>
      <c r="D44" s="28"/>
      <c r="E44" s="28"/>
      <c r="F44" s="19"/>
      <c r="H44" s="17">
        <f t="shared" si="5"/>
        <v>1985</v>
      </c>
      <c r="I44" s="28"/>
      <c r="J44" s="28"/>
      <c r="K44" s="21"/>
      <c r="L44" s="21"/>
    </row>
    <row r="45" spans="1:12">
      <c r="B45" s="20"/>
      <c r="C45" s="20"/>
      <c r="D45" s="20"/>
      <c r="E45" s="20"/>
      <c r="F45" s="20"/>
      <c r="G45" s="17"/>
      <c r="H45" s="19"/>
      <c r="I45" s="19"/>
      <c r="J45" s="19"/>
      <c r="K45" s="21"/>
      <c r="L45" s="21"/>
    </row>
    <row r="46" spans="1:12">
      <c r="A46" s="17">
        <f>A44-1</f>
        <v>1984</v>
      </c>
      <c r="B46" s="28"/>
      <c r="C46" s="28"/>
      <c r="D46" s="28"/>
      <c r="E46" s="20"/>
      <c r="F46" s="20"/>
      <c r="H46" s="17">
        <f>H44-1</f>
        <v>1984</v>
      </c>
      <c r="I46" s="28"/>
      <c r="J46" s="28"/>
      <c r="K46" s="21"/>
      <c r="L46" s="21"/>
    </row>
    <row r="47" spans="1:12">
      <c r="A47" s="17">
        <f t="shared" ref="A47:A61" si="6">A46-1</f>
        <v>1983</v>
      </c>
      <c r="B47" s="28"/>
      <c r="C47" s="28"/>
      <c r="D47" s="32"/>
      <c r="E47" s="20"/>
      <c r="F47" s="20"/>
      <c r="H47" s="17">
        <f t="shared" ref="H47:H61" si="7">H46-1</f>
        <v>1983</v>
      </c>
      <c r="I47" s="28"/>
      <c r="J47" s="28"/>
      <c r="K47" s="21"/>
      <c r="L47" s="21"/>
    </row>
    <row r="48" spans="1:12">
      <c r="A48" s="17">
        <f t="shared" si="6"/>
        <v>1982</v>
      </c>
      <c r="B48" s="28"/>
      <c r="C48" s="28"/>
      <c r="D48" s="28"/>
      <c r="E48" s="20"/>
      <c r="F48" s="20"/>
      <c r="H48" s="17">
        <f t="shared" si="7"/>
        <v>1982</v>
      </c>
      <c r="I48" s="28"/>
      <c r="J48" s="28"/>
      <c r="K48" s="21"/>
      <c r="L48" s="21"/>
    </row>
    <row r="49" spans="1:12">
      <c r="A49" s="17">
        <f t="shared" si="6"/>
        <v>1981</v>
      </c>
      <c r="B49" s="28"/>
      <c r="C49" s="28"/>
      <c r="D49" s="28"/>
      <c r="E49" s="20"/>
      <c r="F49" s="20"/>
      <c r="H49" s="17">
        <f t="shared" si="7"/>
        <v>1981</v>
      </c>
      <c r="I49" s="28"/>
      <c r="J49" s="28"/>
      <c r="K49" s="21"/>
      <c r="L49" s="21"/>
    </row>
    <row r="50" spans="1:12">
      <c r="A50" s="17">
        <f t="shared" si="6"/>
        <v>1980</v>
      </c>
      <c r="B50" s="28"/>
      <c r="C50" s="28"/>
      <c r="D50" s="28"/>
      <c r="E50" s="20"/>
      <c r="F50" s="20"/>
      <c r="H50" s="17">
        <f t="shared" si="7"/>
        <v>1980</v>
      </c>
      <c r="I50" s="31"/>
      <c r="J50" s="28"/>
      <c r="K50" s="21"/>
      <c r="L50" s="21"/>
    </row>
    <row r="51" spans="1:12">
      <c r="A51" s="17">
        <f t="shared" si="6"/>
        <v>1979</v>
      </c>
      <c r="B51" s="28"/>
      <c r="C51" s="28"/>
      <c r="D51" s="28"/>
      <c r="E51" s="20"/>
      <c r="F51" s="20"/>
      <c r="H51" s="17">
        <f t="shared" si="7"/>
        <v>1979</v>
      </c>
      <c r="I51" s="31"/>
      <c r="J51" s="28"/>
      <c r="K51" s="21"/>
      <c r="L51" s="21"/>
    </row>
    <row r="52" spans="1:12">
      <c r="A52" s="17">
        <f t="shared" si="6"/>
        <v>1978</v>
      </c>
      <c r="B52" s="28"/>
      <c r="C52" s="28"/>
      <c r="D52" s="28"/>
      <c r="E52" s="20"/>
      <c r="F52" s="20"/>
      <c r="H52" s="17">
        <f t="shared" si="7"/>
        <v>1978</v>
      </c>
      <c r="I52" s="31"/>
      <c r="J52" s="28"/>
      <c r="K52" s="21"/>
      <c r="L52" s="21"/>
    </row>
    <row r="53" spans="1:12">
      <c r="A53" s="17">
        <f t="shared" si="6"/>
        <v>1977</v>
      </c>
      <c r="B53" s="28"/>
      <c r="C53" s="28"/>
      <c r="D53" s="28"/>
      <c r="E53" s="20"/>
      <c r="F53" s="20"/>
      <c r="H53" s="17">
        <f t="shared" si="7"/>
        <v>1977</v>
      </c>
      <c r="I53" s="28"/>
      <c r="J53" s="28"/>
      <c r="K53" s="21"/>
      <c r="L53" s="21"/>
    </row>
    <row r="54" spans="1:12">
      <c r="A54" s="17">
        <f t="shared" si="6"/>
        <v>1976</v>
      </c>
      <c r="B54" s="28"/>
      <c r="C54" s="28"/>
      <c r="D54" s="28"/>
      <c r="E54" s="20"/>
      <c r="F54" s="20"/>
      <c r="H54" s="17">
        <f t="shared" si="7"/>
        <v>1976</v>
      </c>
      <c r="I54" s="28"/>
      <c r="J54" s="28"/>
      <c r="K54" s="21"/>
      <c r="L54" s="21"/>
    </row>
    <row r="55" spans="1:12">
      <c r="A55" s="17">
        <f t="shared" si="6"/>
        <v>1975</v>
      </c>
      <c r="B55" s="28"/>
      <c r="C55" s="28"/>
      <c r="D55" s="28"/>
      <c r="E55" s="20"/>
      <c r="F55" s="20"/>
      <c r="H55" s="17">
        <f t="shared" si="7"/>
        <v>1975</v>
      </c>
      <c r="I55" s="31"/>
      <c r="J55" s="28"/>
      <c r="K55" s="21"/>
      <c r="L55" s="21"/>
    </row>
    <row r="56" spans="1:12">
      <c r="A56" s="17">
        <f t="shared" si="6"/>
        <v>1974</v>
      </c>
      <c r="B56" s="28"/>
      <c r="C56" s="28"/>
      <c r="D56" s="28"/>
      <c r="E56" s="20"/>
      <c r="F56" s="20"/>
      <c r="H56" s="17">
        <f t="shared" si="7"/>
        <v>1974</v>
      </c>
      <c r="I56" s="31"/>
      <c r="J56" s="28"/>
      <c r="K56" s="21"/>
      <c r="L56" s="21"/>
    </row>
    <row r="57" spans="1:12">
      <c r="A57" s="17">
        <f t="shared" si="6"/>
        <v>1973</v>
      </c>
      <c r="B57" s="28"/>
      <c r="C57" s="28"/>
      <c r="D57" s="28"/>
      <c r="E57" s="20"/>
      <c r="F57" s="20"/>
      <c r="H57" s="17">
        <f t="shared" si="7"/>
        <v>1973</v>
      </c>
      <c r="I57" s="28"/>
      <c r="J57" s="28"/>
      <c r="K57" s="21"/>
      <c r="L57" s="21"/>
    </row>
    <row r="58" spans="1:12">
      <c r="A58" s="17">
        <f t="shared" si="6"/>
        <v>1972</v>
      </c>
      <c r="B58" s="28"/>
      <c r="C58" s="28"/>
      <c r="D58" s="28"/>
      <c r="E58" s="20"/>
      <c r="F58" s="20"/>
      <c r="H58" s="17">
        <f t="shared" si="7"/>
        <v>1972</v>
      </c>
      <c r="I58" s="28"/>
      <c r="J58" s="28"/>
      <c r="K58" s="21"/>
      <c r="L58" s="21"/>
    </row>
    <row r="59" spans="1:12">
      <c r="A59" s="17">
        <f t="shared" si="6"/>
        <v>1971</v>
      </c>
      <c r="B59" s="28"/>
      <c r="C59" s="28"/>
      <c r="D59" s="29"/>
      <c r="E59" s="20"/>
      <c r="F59" s="20"/>
      <c r="H59" s="17">
        <f t="shared" si="7"/>
        <v>1971</v>
      </c>
      <c r="I59" s="28"/>
      <c r="J59" s="28"/>
      <c r="K59" s="21"/>
      <c r="L59" s="21"/>
    </row>
    <row r="60" spans="1:12">
      <c r="A60" s="17">
        <f t="shared" si="6"/>
        <v>1970</v>
      </c>
      <c r="B60" s="28"/>
      <c r="C60" s="28"/>
      <c r="D60" s="29"/>
      <c r="E60" s="20"/>
      <c r="F60" s="20"/>
      <c r="H60" s="17">
        <f t="shared" si="7"/>
        <v>1970</v>
      </c>
      <c r="I60" s="28"/>
      <c r="J60" s="28"/>
      <c r="K60" s="21"/>
      <c r="L60" s="21"/>
    </row>
    <row r="61" spans="1:12">
      <c r="A61" s="17">
        <f t="shared" si="6"/>
        <v>1969</v>
      </c>
      <c r="B61" s="28"/>
      <c r="C61" s="28"/>
      <c r="D61" s="29"/>
      <c r="E61" s="20"/>
      <c r="F61" s="20"/>
      <c r="H61" s="17">
        <f t="shared" si="7"/>
        <v>1969</v>
      </c>
      <c r="I61" s="28"/>
      <c r="J61" s="28"/>
      <c r="K61" s="21"/>
      <c r="L61" s="21"/>
    </row>
    <row r="62" spans="1:12">
      <c r="A62" s="29"/>
      <c r="B62" s="19"/>
      <c r="C62" s="19"/>
      <c r="D62" s="29"/>
      <c r="E62" s="20"/>
      <c r="F62" s="20"/>
      <c r="H62" s="17"/>
      <c r="I62" s="20"/>
      <c r="J62" s="20"/>
      <c r="K62" s="19"/>
      <c r="L62" s="21"/>
    </row>
    <row r="63" spans="1:12" s="22" customFormat="1">
      <c r="A63" s="17">
        <f>A61-1</f>
        <v>1968</v>
      </c>
      <c r="B63" s="30"/>
      <c r="C63" s="30"/>
      <c r="D63" s="29"/>
      <c r="E63" s="20"/>
      <c r="F63" s="20"/>
      <c r="H63" s="17">
        <f>H61-1</f>
        <v>1968</v>
      </c>
      <c r="I63" s="30"/>
      <c r="J63" s="30"/>
      <c r="K63" s="19"/>
      <c r="L63" s="21"/>
    </row>
    <row r="64" spans="1:12">
      <c r="A64" s="17">
        <f>A63-1</f>
        <v>1967</v>
      </c>
      <c r="B64" s="30"/>
      <c r="C64" s="30"/>
      <c r="D64" s="29"/>
      <c r="E64" s="20"/>
      <c r="F64" s="20"/>
      <c r="I64" s="19"/>
      <c r="J64" s="21"/>
      <c r="K64" s="19"/>
      <c r="L64" s="21"/>
    </row>
    <row r="65" spans="1:12">
      <c r="A65" s="17">
        <f>A64-1</f>
        <v>1966</v>
      </c>
      <c r="B65" s="30"/>
      <c r="C65" s="30"/>
      <c r="D65" s="29"/>
      <c r="E65" s="20"/>
      <c r="F65" s="20"/>
      <c r="I65" s="19"/>
      <c r="J65" s="21"/>
      <c r="K65" s="19"/>
      <c r="L65" s="21"/>
    </row>
  </sheetData>
  <mergeCells count="33">
    <mergeCell ref="I5:M6"/>
    <mergeCell ref="B4:C4"/>
    <mergeCell ref="B39:F39"/>
    <mergeCell ref="I39:L39"/>
    <mergeCell ref="B18:C18"/>
    <mergeCell ref="B12:C12"/>
    <mergeCell ref="B13:C13"/>
    <mergeCell ref="B14:C14"/>
    <mergeCell ref="B15:C15"/>
    <mergeCell ref="B16:C16"/>
    <mergeCell ref="B17:C17"/>
    <mergeCell ref="B19:C19"/>
    <mergeCell ref="I30:L30"/>
    <mergeCell ref="B31:C31"/>
    <mergeCell ref="B32:C32"/>
    <mergeCell ref="B20:C20"/>
    <mergeCell ref="B3:C3"/>
    <mergeCell ref="B8:C8"/>
    <mergeCell ref="B9:C9"/>
    <mergeCell ref="B10:C10"/>
    <mergeCell ref="B11:C11"/>
    <mergeCell ref="B7:C7"/>
    <mergeCell ref="B5:F6"/>
    <mergeCell ref="B21:C21"/>
    <mergeCell ref="B23:C23"/>
    <mergeCell ref="B28:C28"/>
    <mergeCell ref="B26:C26"/>
    <mergeCell ref="B27:C27"/>
    <mergeCell ref="B33:C33"/>
    <mergeCell ref="B24:C24"/>
    <mergeCell ref="B25:C25"/>
    <mergeCell ref="B29:C29"/>
    <mergeCell ref="B30:F30"/>
  </mergeCells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51"/>
  <sheetViews>
    <sheetView tabSelected="1" workbookViewId="0">
      <selection activeCell="C32" sqref="C32"/>
    </sheetView>
  </sheetViews>
  <sheetFormatPr baseColWidth="10" defaultColWidth="11.5" defaultRowHeight="17"/>
  <cols>
    <col min="1" max="1" width="5.33203125" style="46" customWidth="1"/>
    <col min="2" max="2" width="33.6640625" style="46" customWidth="1"/>
    <col min="3" max="3" width="7.83203125" style="46" customWidth="1"/>
    <col min="4" max="4" width="5.83203125" style="46" customWidth="1"/>
    <col min="5" max="5" width="5" style="47" customWidth="1"/>
    <col min="6" max="6" width="35.5" style="46" customWidth="1"/>
    <col min="7" max="7" width="7.83203125" style="46" customWidth="1"/>
    <col min="8" max="8" width="22.33203125" style="46" customWidth="1"/>
    <col min="9" max="16384" width="11.5" style="46"/>
  </cols>
  <sheetData>
    <row r="1" spans="1:8" s="41" customFormat="1" ht="28">
      <c r="A1" s="40" t="s">
        <v>75</v>
      </c>
      <c r="F1" s="42" t="s">
        <v>76</v>
      </c>
      <c r="G1" s="43">
        <v>49</v>
      </c>
    </row>
    <row r="2" spans="1:8" s="41" customFormat="1" ht="15">
      <c r="A2" s="3"/>
      <c r="B2" s="44"/>
      <c r="C2" s="44"/>
      <c r="G2" s="39" t="s">
        <v>77</v>
      </c>
    </row>
    <row r="3" spans="1:8" s="41" customFormat="1" ht="21">
      <c r="A3" s="45" t="s">
        <v>78</v>
      </c>
      <c r="B3" s="5"/>
      <c r="D3" s="46"/>
      <c r="E3" s="4"/>
      <c r="F3" s="4"/>
    </row>
    <row r="4" spans="1:8" s="41" customFormat="1" ht="13">
      <c r="A4" s="7" t="s">
        <v>79</v>
      </c>
      <c r="B4" s="7"/>
      <c r="C4" s="7" t="s">
        <v>80</v>
      </c>
      <c r="D4" s="7"/>
      <c r="E4" s="7"/>
      <c r="F4" s="7"/>
      <c r="G4" s="7"/>
      <c r="H4" s="7"/>
    </row>
    <row r="6" spans="1:8">
      <c r="B6" s="4"/>
      <c r="F6" s="4"/>
    </row>
    <row r="7" spans="1:8">
      <c r="A7" s="4" t="s">
        <v>81</v>
      </c>
      <c r="C7" s="48" t="s">
        <v>82</v>
      </c>
      <c r="E7" s="49" t="s">
        <v>83</v>
      </c>
      <c r="G7" s="48" t="s">
        <v>82</v>
      </c>
    </row>
    <row r="8" spans="1:8">
      <c r="A8" s="50">
        <v>1</v>
      </c>
      <c r="B8" s="4" t="s">
        <v>291</v>
      </c>
      <c r="C8" s="4">
        <v>577</v>
      </c>
      <c r="E8" s="50">
        <v>1</v>
      </c>
      <c r="F8" s="4" t="s">
        <v>246</v>
      </c>
      <c r="G8" s="4">
        <v>262</v>
      </c>
    </row>
    <row r="9" spans="1:8">
      <c r="A9" s="51">
        <v>2</v>
      </c>
      <c r="B9" s="4" t="s">
        <v>289</v>
      </c>
      <c r="C9" s="4">
        <v>647</v>
      </c>
      <c r="E9" s="50">
        <v>2</v>
      </c>
      <c r="F9" s="4" t="s">
        <v>153</v>
      </c>
      <c r="G9" s="4">
        <v>264</v>
      </c>
    </row>
    <row r="10" spans="1:8">
      <c r="A10" s="51">
        <v>3</v>
      </c>
      <c r="B10" s="4" t="s">
        <v>84</v>
      </c>
      <c r="C10" s="4">
        <v>681</v>
      </c>
      <c r="E10" s="50">
        <v>3</v>
      </c>
      <c r="F10" s="4" t="s">
        <v>290</v>
      </c>
      <c r="G10" s="4">
        <v>325</v>
      </c>
    </row>
    <row r="11" spans="1:8">
      <c r="A11" s="52">
        <v>4</v>
      </c>
      <c r="B11" s="46" t="s">
        <v>85</v>
      </c>
      <c r="C11" s="46">
        <v>689</v>
      </c>
      <c r="E11" s="52">
        <v>4</v>
      </c>
      <c r="F11" s="46" t="s">
        <v>152</v>
      </c>
      <c r="G11" s="46">
        <v>718</v>
      </c>
    </row>
    <row r="12" spans="1:8">
      <c r="A12" s="52">
        <v>5</v>
      </c>
      <c r="B12" s="46" t="s">
        <v>220</v>
      </c>
      <c r="C12" s="46">
        <v>766</v>
      </c>
      <c r="E12" s="52">
        <v>5</v>
      </c>
      <c r="F12" s="46" t="s">
        <v>86</v>
      </c>
      <c r="G12" s="48">
        <v>820</v>
      </c>
    </row>
    <row r="13" spans="1:8">
      <c r="A13" s="52">
        <v>6</v>
      </c>
      <c r="B13" s="46" t="s">
        <v>87</v>
      </c>
      <c r="C13" s="46">
        <v>846</v>
      </c>
      <c r="E13" s="52">
        <v>6</v>
      </c>
      <c r="F13" s="46" t="s">
        <v>334</v>
      </c>
      <c r="G13" s="46">
        <v>880</v>
      </c>
    </row>
    <row r="14" spans="1:8">
      <c r="A14" s="52">
        <v>7</v>
      </c>
      <c r="B14" s="46" t="s">
        <v>88</v>
      </c>
      <c r="C14" s="46">
        <v>865</v>
      </c>
      <c r="E14" s="52">
        <v>7</v>
      </c>
      <c r="F14" s="46" t="s">
        <v>249</v>
      </c>
      <c r="G14" s="46">
        <v>963</v>
      </c>
    </row>
    <row r="15" spans="1:8">
      <c r="A15" s="52"/>
      <c r="E15" s="52">
        <v>8</v>
      </c>
      <c r="F15" s="46" t="s">
        <v>250</v>
      </c>
      <c r="G15" s="48">
        <v>1200</v>
      </c>
    </row>
    <row r="16" spans="1:8">
      <c r="A16" s="4" t="s">
        <v>251</v>
      </c>
      <c r="C16" s="48" t="s">
        <v>82</v>
      </c>
      <c r="E16" s="52"/>
      <c r="G16" s="48"/>
    </row>
    <row r="17" spans="1:9">
      <c r="A17" s="50">
        <v>1</v>
      </c>
      <c r="B17" s="4" t="s">
        <v>252</v>
      </c>
      <c r="C17" s="53">
        <v>288</v>
      </c>
      <c r="E17" s="49" t="s">
        <v>253</v>
      </c>
      <c r="G17" s="48" t="s">
        <v>82</v>
      </c>
    </row>
    <row r="18" spans="1:9">
      <c r="A18" s="50">
        <v>2</v>
      </c>
      <c r="B18" s="4" t="s">
        <v>254</v>
      </c>
      <c r="C18" s="53">
        <v>451</v>
      </c>
      <c r="E18" s="51">
        <v>1</v>
      </c>
      <c r="F18" s="4" t="s">
        <v>239</v>
      </c>
      <c r="G18" s="4">
        <v>441</v>
      </c>
    </row>
    <row r="19" spans="1:9">
      <c r="A19" s="50">
        <v>3</v>
      </c>
      <c r="B19" s="4" t="s">
        <v>210</v>
      </c>
      <c r="C19" s="4">
        <v>513</v>
      </c>
      <c r="E19" s="51">
        <v>2</v>
      </c>
      <c r="F19" s="4" t="s">
        <v>238</v>
      </c>
      <c r="G19" s="4">
        <v>633</v>
      </c>
    </row>
    <row r="20" spans="1:9">
      <c r="A20" s="52">
        <v>4</v>
      </c>
      <c r="B20" s="46" t="s">
        <v>226</v>
      </c>
      <c r="C20" s="46">
        <v>681</v>
      </c>
      <c r="E20" s="50">
        <v>3</v>
      </c>
      <c r="F20" s="4" t="s">
        <v>163</v>
      </c>
      <c r="G20" s="4">
        <v>647</v>
      </c>
    </row>
    <row r="21" spans="1:9">
      <c r="A21" s="52">
        <v>5</v>
      </c>
      <c r="B21" s="46" t="s">
        <v>341</v>
      </c>
      <c r="C21" s="46">
        <v>739</v>
      </c>
      <c r="E21" s="52">
        <v>4</v>
      </c>
      <c r="F21" s="46" t="s">
        <v>255</v>
      </c>
      <c r="G21" s="46">
        <v>934</v>
      </c>
    </row>
    <row r="22" spans="1:9">
      <c r="A22" s="52">
        <v>6</v>
      </c>
      <c r="B22" s="46" t="s">
        <v>162</v>
      </c>
      <c r="C22" s="54">
        <v>971</v>
      </c>
      <c r="E22" s="52">
        <v>5</v>
      </c>
      <c r="F22" s="46" t="s">
        <v>227</v>
      </c>
      <c r="G22" s="46">
        <v>980</v>
      </c>
    </row>
    <row r="23" spans="1:9">
      <c r="A23" s="52"/>
      <c r="C23" s="54"/>
      <c r="E23" s="52">
        <v>6</v>
      </c>
      <c r="F23" s="46" t="s">
        <v>256</v>
      </c>
      <c r="G23" s="46">
        <v>1106</v>
      </c>
    </row>
    <row r="24" spans="1:9">
      <c r="A24" s="4" t="s">
        <v>257</v>
      </c>
      <c r="C24" s="48" t="s">
        <v>82</v>
      </c>
      <c r="E24" s="55">
        <v>7</v>
      </c>
      <c r="F24" s="46" t="s">
        <v>258</v>
      </c>
      <c r="G24" s="46">
        <v>1178</v>
      </c>
    </row>
    <row r="25" spans="1:9">
      <c r="A25" s="51">
        <v>1</v>
      </c>
      <c r="B25" s="4" t="s">
        <v>259</v>
      </c>
      <c r="C25" s="4">
        <v>643</v>
      </c>
    </row>
    <row r="26" spans="1:9">
      <c r="A26" s="51">
        <v>2</v>
      </c>
      <c r="B26" s="4" t="s">
        <v>331</v>
      </c>
      <c r="C26" s="4">
        <v>882</v>
      </c>
      <c r="E26" s="49" t="s">
        <v>260</v>
      </c>
      <c r="G26" s="48" t="s">
        <v>82</v>
      </c>
    </row>
    <row r="27" spans="1:9">
      <c r="E27" s="50">
        <v>1</v>
      </c>
      <c r="F27" s="4" t="s">
        <v>218</v>
      </c>
      <c r="G27" s="4">
        <v>163</v>
      </c>
    </row>
    <row r="28" spans="1:9">
      <c r="A28" s="4" t="s">
        <v>261</v>
      </c>
      <c r="C28" s="48" t="s">
        <v>82</v>
      </c>
      <c r="E28" s="50">
        <v>2</v>
      </c>
      <c r="F28" s="4" t="s">
        <v>141</v>
      </c>
      <c r="G28" s="4">
        <v>284</v>
      </c>
      <c r="H28" s="4"/>
      <c r="I28" s="48"/>
    </row>
    <row r="29" spans="1:9">
      <c r="A29" s="50">
        <v>1</v>
      </c>
      <c r="B29" s="4" t="s">
        <v>158</v>
      </c>
      <c r="C29" s="4">
        <v>329</v>
      </c>
      <c r="E29" s="50">
        <v>3</v>
      </c>
      <c r="F29" s="4" t="s">
        <v>145</v>
      </c>
      <c r="G29" s="4">
        <v>305</v>
      </c>
      <c r="H29" s="4"/>
      <c r="I29" s="48"/>
    </row>
    <row r="30" spans="1:9">
      <c r="A30" s="50">
        <v>2</v>
      </c>
      <c r="B30" s="4" t="s">
        <v>262</v>
      </c>
      <c r="C30" s="4">
        <v>423</v>
      </c>
      <c r="E30" s="52">
        <v>4</v>
      </c>
      <c r="F30" s="46" t="s">
        <v>263</v>
      </c>
      <c r="G30" s="46">
        <v>328</v>
      </c>
      <c r="H30" s="4"/>
      <c r="I30" s="48"/>
    </row>
    <row r="31" spans="1:9">
      <c r="A31" s="50">
        <v>3</v>
      </c>
      <c r="B31" s="4" t="s">
        <v>264</v>
      </c>
      <c r="C31" s="4">
        <v>505</v>
      </c>
      <c r="E31" s="52">
        <v>5</v>
      </c>
      <c r="F31" s="46" t="s">
        <v>140</v>
      </c>
      <c r="G31" s="46">
        <v>842</v>
      </c>
      <c r="I31" s="48"/>
    </row>
    <row r="32" spans="1:9">
      <c r="A32" s="52">
        <v>4</v>
      </c>
      <c r="B32" s="46" t="s">
        <v>330</v>
      </c>
      <c r="C32" s="46">
        <v>572</v>
      </c>
      <c r="E32" s="52">
        <v>6</v>
      </c>
      <c r="F32" s="46" t="s">
        <v>340</v>
      </c>
      <c r="G32" s="46">
        <v>890</v>
      </c>
      <c r="I32" s="48"/>
    </row>
    <row r="33" spans="1:9">
      <c r="A33" s="52">
        <v>5</v>
      </c>
      <c r="B33" s="46" t="s">
        <v>297</v>
      </c>
      <c r="C33" s="46">
        <v>648</v>
      </c>
      <c r="I33" s="48"/>
    </row>
    <row r="34" spans="1:9">
      <c r="A34" s="52">
        <v>6</v>
      </c>
      <c r="B34" s="46" t="s">
        <v>298</v>
      </c>
      <c r="C34" s="46">
        <v>681</v>
      </c>
      <c r="E34" s="49" t="s">
        <v>300</v>
      </c>
      <c r="G34" s="48" t="s">
        <v>82</v>
      </c>
      <c r="I34" s="48"/>
    </row>
    <row r="35" spans="1:9">
      <c r="A35" s="52">
        <v>7</v>
      </c>
      <c r="B35" s="46" t="s">
        <v>299</v>
      </c>
      <c r="C35" s="46">
        <v>799</v>
      </c>
      <c r="E35" s="50">
        <v>1</v>
      </c>
      <c r="F35" s="4" t="s">
        <v>221</v>
      </c>
      <c r="G35" s="4">
        <v>168</v>
      </c>
      <c r="I35" s="48"/>
    </row>
    <row r="36" spans="1:9">
      <c r="A36" s="52">
        <v>8</v>
      </c>
      <c r="B36" s="46" t="s">
        <v>167</v>
      </c>
      <c r="C36" s="46">
        <v>814</v>
      </c>
      <c r="E36" s="50">
        <v>2</v>
      </c>
      <c r="F36" s="4" t="s">
        <v>236</v>
      </c>
      <c r="G36" s="4">
        <v>381</v>
      </c>
      <c r="I36" s="48"/>
    </row>
    <row r="37" spans="1:9">
      <c r="A37" s="52">
        <v>9</v>
      </c>
      <c r="B37" s="46" t="s">
        <v>301</v>
      </c>
      <c r="C37" s="46">
        <v>901</v>
      </c>
      <c r="E37" s="50">
        <v>3</v>
      </c>
      <c r="F37" s="4" t="s">
        <v>222</v>
      </c>
      <c r="G37" s="4">
        <v>525</v>
      </c>
      <c r="I37" s="48"/>
    </row>
    <row r="38" spans="1:9">
      <c r="E38" s="52">
        <v>4</v>
      </c>
      <c r="F38" s="46" t="s">
        <v>338</v>
      </c>
      <c r="G38" s="46">
        <v>645</v>
      </c>
    </row>
    <row r="39" spans="1:9">
      <c r="E39" s="52">
        <v>5</v>
      </c>
      <c r="F39" s="46" t="s">
        <v>219</v>
      </c>
      <c r="G39" s="46">
        <v>685</v>
      </c>
    </row>
    <row r="40" spans="1:9">
      <c r="E40" s="52"/>
      <c r="H40" s="4"/>
      <c r="I40" s="56"/>
    </row>
    <row r="41" spans="1:9">
      <c r="H41" s="4"/>
      <c r="I41" s="54"/>
    </row>
    <row r="42" spans="1:9">
      <c r="A42" s="52"/>
      <c r="C42" s="57"/>
      <c r="H42" s="4"/>
      <c r="I42" s="48"/>
    </row>
    <row r="43" spans="1:9">
      <c r="I43" s="48"/>
    </row>
    <row r="44" spans="1:9">
      <c r="B44" s="57"/>
      <c r="C44" s="57"/>
      <c r="I44" s="48"/>
    </row>
    <row r="45" spans="1:9">
      <c r="I45" s="48"/>
    </row>
    <row r="46" spans="1:9">
      <c r="B46" s="58"/>
      <c r="C46" s="58"/>
      <c r="I46" s="48"/>
    </row>
    <row r="47" spans="1:9">
      <c r="I47" s="48"/>
    </row>
    <row r="48" spans="1:9">
      <c r="I48" s="48"/>
    </row>
    <row r="49" spans="9:9">
      <c r="I49" s="48"/>
    </row>
    <row r="50" spans="9:9">
      <c r="I50" s="48"/>
    </row>
    <row r="51" spans="9:9">
      <c r="I51" s="48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58"/>
  <sheetViews>
    <sheetView workbookViewId="0">
      <selection activeCell="B1" sqref="B1"/>
    </sheetView>
  </sheetViews>
  <sheetFormatPr baseColWidth="10" defaultColWidth="11.5" defaultRowHeight="17"/>
  <cols>
    <col min="1" max="1" width="5.33203125" style="59" customWidth="1"/>
    <col min="2" max="2" width="33.6640625" style="59" customWidth="1"/>
    <col min="3" max="3" width="7.83203125" style="59" customWidth="1"/>
    <col min="4" max="4" width="5.83203125" style="59" customWidth="1"/>
    <col min="5" max="5" width="5" style="60" customWidth="1"/>
    <col min="6" max="6" width="35.5" style="59" customWidth="1"/>
    <col min="7" max="7" width="7.83203125" style="59" customWidth="1"/>
    <col min="8" max="8" width="22.33203125" style="59" customWidth="1"/>
    <col min="9" max="16384" width="11.5" style="59"/>
  </cols>
  <sheetData>
    <row r="1" spans="1:8" s="41" customFormat="1" ht="28">
      <c r="A1" s="40" t="s">
        <v>302</v>
      </c>
      <c r="F1" s="42" t="s">
        <v>303</v>
      </c>
      <c r="G1" s="43">
        <v>70</v>
      </c>
    </row>
    <row r="2" spans="1:8" s="41" customFormat="1" ht="15">
      <c r="A2" s="3"/>
      <c r="B2" s="44"/>
      <c r="C2" s="44"/>
      <c r="G2" s="2" t="s">
        <v>304</v>
      </c>
    </row>
    <row r="3" spans="1:8" s="41" customFormat="1" ht="21">
      <c r="A3" s="45" t="s">
        <v>78</v>
      </c>
      <c r="B3" s="5"/>
      <c r="D3" s="59"/>
      <c r="E3" s="4"/>
      <c r="F3" s="4"/>
    </row>
    <row r="4" spans="1:8" s="41" customFormat="1" ht="13">
      <c r="A4" s="7" t="s">
        <v>79</v>
      </c>
      <c r="B4" s="7"/>
      <c r="C4" s="7" t="s">
        <v>305</v>
      </c>
      <c r="D4" s="7"/>
      <c r="E4" s="7"/>
      <c r="F4" s="7"/>
      <c r="G4" s="7"/>
      <c r="H4" s="7"/>
    </row>
    <row r="6" spans="1:8">
      <c r="B6" s="61"/>
      <c r="F6" s="61"/>
    </row>
    <row r="7" spans="1:8">
      <c r="A7" s="61" t="s">
        <v>81</v>
      </c>
      <c r="C7" s="62" t="s">
        <v>82</v>
      </c>
      <c r="E7" s="63" t="s">
        <v>306</v>
      </c>
      <c r="G7" s="62" t="s">
        <v>82</v>
      </c>
    </row>
    <row r="8" spans="1:8">
      <c r="A8" s="64">
        <v>1</v>
      </c>
      <c r="B8" s="4" t="s">
        <v>291</v>
      </c>
      <c r="C8" s="4">
        <v>243</v>
      </c>
      <c r="D8" s="65"/>
      <c r="E8" s="64">
        <v>1</v>
      </c>
      <c r="F8" s="4" t="s">
        <v>292</v>
      </c>
      <c r="G8" s="4">
        <v>298</v>
      </c>
    </row>
    <row r="9" spans="1:8">
      <c r="A9" s="66">
        <v>2</v>
      </c>
      <c r="B9" s="4" t="s">
        <v>289</v>
      </c>
      <c r="C9" s="4">
        <v>374</v>
      </c>
      <c r="D9" s="65"/>
      <c r="E9" s="64">
        <v>2</v>
      </c>
      <c r="F9" s="4" t="s">
        <v>152</v>
      </c>
      <c r="G9" s="4">
        <v>347</v>
      </c>
    </row>
    <row r="10" spans="1:8">
      <c r="A10" s="66">
        <v>3</v>
      </c>
      <c r="B10" s="4" t="s">
        <v>210</v>
      </c>
      <c r="C10" s="4">
        <v>487</v>
      </c>
      <c r="D10" s="65"/>
      <c r="E10" s="64">
        <v>3</v>
      </c>
      <c r="F10" s="4" t="s">
        <v>239</v>
      </c>
      <c r="G10" s="4">
        <v>397</v>
      </c>
    </row>
    <row r="11" spans="1:8">
      <c r="A11" s="67">
        <v>4</v>
      </c>
      <c r="B11" s="46" t="s">
        <v>220</v>
      </c>
      <c r="C11" s="46">
        <v>594</v>
      </c>
      <c r="D11" s="65"/>
      <c r="E11" s="67">
        <v>4</v>
      </c>
      <c r="F11" s="46" t="s">
        <v>288</v>
      </c>
      <c r="G11" s="46">
        <v>418</v>
      </c>
    </row>
    <row r="12" spans="1:8">
      <c r="A12" s="67">
        <v>5</v>
      </c>
      <c r="B12" s="46" t="s">
        <v>230</v>
      </c>
      <c r="C12" s="46">
        <v>1074</v>
      </c>
      <c r="D12" s="65"/>
      <c r="E12" s="67">
        <v>5</v>
      </c>
      <c r="F12" s="59" t="s">
        <v>246</v>
      </c>
      <c r="G12" s="62">
        <v>442</v>
      </c>
    </row>
    <row r="13" spans="1:8">
      <c r="A13" s="67"/>
      <c r="B13" s="46"/>
      <c r="C13" s="46"/>
      <c r="E13" s="67">
        <v>6</v>
      </c>
      <c r="F13" s="46" t="s">
        <v>238</v>
      </c>
      <c r="G13" s="59">
        <v>541</v>
      </c>
    </row>
    <row r="14" spans="1:8">
      <c r="A14" s="68" t="s">
        <v>251</v>
      </c>
      <c r="C14" s="62" t="s">
        <v>82</v>
      </c>
      <c r="D14" s="65"/>
      <c r="E14" s="67">
        <v>7</v>
      </c>
      <c r="F14" s="46" t="s">
        <v>153</v>
      </c>
      <c r="G14" s="59">
        <v>624</v>
      </c>
    </row>
    <row r="15" spans="1:8">
      <c r="A15" s="64">
        <v>1</v>
      </c>
      <c r="B15" s="61" t="s">
        <v>307</v>
      </c>
      <c r="C15" s="69">
        <v>473</v>
      </c>
      <c r="D15" s="65"/>
      <c r="E15" s="67">
        <v>8</v>
      </c>
      <c r="F15" s="59" t="s">
        <v>151</v>
      </c>
      <c r="G15" s="62">
        <v>787</v>
      </c>
    </row>
    <row r="16" spans="1:8">
      <c r="A16" s="64">
        <v>2</v>
      </c>
      <c r="B16" s="4" t="s">
        <v>308</v>
      </c>
      <c r="C16" s="69">
        <v>539</v>
      </c>
      <c r="D16" s="65"/>
      <c r="E16" s="67">
        <v>9</v>
      </c>
      <c r="F16" s="46" t="s">
        <v>290</v>
      </c>
      <c r="G16" s="46">
        <v>885</v>
      </c>
    </row>
    <row r="17" spans="1:9">
      <c r="A17" s="64">
        <v>3</v>
      </c>
      <c r="B17" s="4" t="s">
        <v>161</v>
      </c>
      <c r="C17" s="4">
        <v>552</v>
      </c>
      <c r="D17" s="65"/>
      <c r="E17" s="67">
        <v>10</v>
      </c>
      <c r="F17" s="59" t="s">
        <v>334</v>
      </c>
      <c r="G17" s="62">
        <v>912</v>
      </c>
    </row>
    <row r="18" spans="1:9">
      <c r="A18" s="67">
        <v>4</v>
      </c>
      <c r="B18" s="46" t="s">
        <v>162</v>
      </c>
      <c r="C18" s="46">
        <v>601</v>
      </c>
      <c r="D18" s="65"/>
      <c r="E18" s="67">
        <v>11</v>
      </c>
      <c r="F18" s="59" t="s">
        <v>342</v>
      </c>
      <c r="G18" s="62">
        <v>949</v>
      </c>
    </row>
    <row r="19" spans="1:9">
      <c r="A19" s="70">
        <v>5</v>
      </c>
      <c r="B19" s="59" t="s">
        <v>309</v>
      </c>
      <c r="C19" s="59">
        <v>618</v>
      </c>
      <c r="D19" s="65"/>
      <c r="E19" s="67">
        <v>12</v>
      </c>
      <c r="F19" s="46" t="s">
        <v>249</v>
      </c>
      <c r="G19" s="46">
        <v>1079</v>
      </c>
    </row>
    <row r="20" spans="1:9">
      <c r="A20" s="70">
        <v>6</v>
      </c>
      <c r="B20" s="59" t="s">
        <v>234</v>
      </c>
      <c r="C20" s="71">
        <v>661</v>
      </c>
      <c r="D20" s="65"/>
      <c r="E20" s="67">
        <v>13</v>
      </c>
      <c r="F20" s="46" t="s">
        <v>339</v>
      </c>
      <c r="G20" s="59">
        <v>1145</v>
      </c>
    </row>
    <row r="21" spans="1:9">
      <c r="A21" s="70">
        <v>7</v>
      </c>
      <c r="B21" s="46" t="s">
        <v>226</v>
      </c>
      <c r="C21" s="46">
        <v>768</v>
      </c>
      <c r="D21" s="65"/>
      <c r="E21" s="67">
        <v>14</v>
      </c>
      <c r="F21" s="59" t="s">
        <v>245</v>
      </c>
      <c r="G21" s="62">
        <v>1193</v>
      </c>
    </row>
    <row r="22" spans="1:9">
      <c r="A22" s="70"/>
      <c r="C22" s="71"/>
      <c r="D22" s="65"/>
      <c r="E22" s="67">
        <v>15</v>
      </c>
      <c r="F22" s="46" t="s">
        <v>227</v>
      </c>
      <c r="G22" s="59">
        <v>1200</v>
      </c>
    </row>
    <row r="23" spans="1:9">
      <c r="A23" s="4" t="s">
        <v>257</v>
      </c>
      <c r="B23" s="46"/>
      <c r="C23" s="48" t="s">
        <v>82</v>
      </c>
      <c r="D23" s="65"/>
      <c r="E23" s="67"/>
      <c r="G23" s="62"/>
    </row>
    <row r="24" spans="1:9">
      <c r="A24" s="51">
        <v>1</v>
      </c>
      <c r="B24" s="4" t="s">
        <v>165</v>
      </c>
      <c r="C24" s="4">
        <v>288</v>
      </c>
      <c r="D24" s="65"/>
      <c r="E24" s="72" t="s">
        <v>310</v>
      </c>
      <c r="G24" s="62" t="s">
        <v>82</v>
      </c>
    </row>
    <row r="25" spans="1:9">
      <c r="A25" s="51">
        <v>2</v>
      </c>
      <c r="B25" s="4" t="s">
        <v>297</v>
      </c>
      <c r="C25" s="4">
        <v>466</v>
      </c>
      <c r="D25" s="65"/>
      <c r="E25" s="66">
        <v>1</v>
      </c>
      <c r="F25" s="61" t="s">
        <v>248</v>
      </c>
      <c r="G25" s="61">
        <v>347</v>
      </c>
    </row>
    <row r="26" spans="1:9">
      <c r="A26" s="50">
        <v>3</v>
      </c>
      <c r="B26" s="4" t="s">
        <v>331</v>
      </c>
      <c r="C26" s="4">
        <v>580</v>
      </c>
      <c r="D26" s="65"/>
      <c r="E26" s="66">
        <v>2</v>
      </c>
      <c r="F26" s="4" t="s">
        <v>287</v>
      </c>
      <c r="G26" s="61">
        <v>475</v>
      </c>
    </row>
    <row r="27" spans="1:9">
      <c r="A27" s="52">
        <v>4</v>
      </c>
      <c r="B27" s="46" t="s">
        <v>168</v>
      </c>
      <c r="C27" s="46">
        <v>859</v>
      </c>
      <c r="D27" s="65"/>
      <c r="E27" s="64">
        <v>3</v>
      </c>
      <c r="F27" s="61" t="s">
        <v>145</v>
      </c>
      <c r="G27" s="61">
        <v>507</v>
      </c>
    </row>
    <row r="28" spans="1:9">
      <c r="A28" s="52">
        <v>5</v>
      </c>
      <c r="B28" s="46" t="s">
        <v>259</v>
      </c>
      <c r="C28" s="46">
        <v>932</v>
      </c>
      <c r="E28" s="67">
        <v>4</v>
      </c>
      <c r="F28" s="46" t="s">
        <v>163</v>
      </c>
      <c r="G28" s="46">
        <v>763</v>
      </c>
      <c r="H28" s="61"/>
      <c r="I28" s="62"/>
    </row>
    <row r="29" spans="1:9">
      <c r="A29" s="52">
        <v>6</v>
      </c>
      <c r="B29" s="46" t="s">
        <v>148</v>
      </c>
      <c r="C29" s="46">
        <v>1086</v>
      </c>
      <c r="D29" s="65"/>
      <c r="E29" s="67">
        <v>5</v>
      </c>
      <c r="F29" s="46" t="s">
        <v>244</v>
      </c>
      <c r="G29" s="46">
        <v>838</v>
      </c>
      <c r="H29" s="61"/>
      <c r="I29" s="62"/>
    </row>
    <row r="30" spans="1:9">
      <c r="A30" s="52">
        <v>7</v>
      </c>
      <c r="B30" s="46" t="s">
        <v>240</v>
      </c>
      <c r="C30" s="46">
        <v>1162</v>
      </c>
      <c r="D30" s="65"/>
      <c r="E30" s="73">
        <v>6</v>
      </c>
      <c r="F30" s="59" t="s">
        <v>237</v>
      </c>
      <c r="G30" s="59">
        <v>845</v>
      </c>
      <c r="H30" s="4"/>
      <c r="I30" s="74"/>
    </row>
    <row r="31" spans="1:9">
      <c r="A31" s="52"/>
      <c r="D31" s="65"/>
      <c r="E31" s="55">
        <v>7</v>
      </c>
      <c r="F31" s="59" t="s">
        <v>247</v>
      </c>
      <c r="G31" s="59">
        <v>1086</v>
      </c>
      <c r="I31" s="62"/>
    </row>
    <row r="32" spans="1:9">
      <c r="D32" s="65"/>
      <c r="E32" s="67">
        <v>8</v>
      </c>
      <c r="F32" s="46" t="s">
        <v>224</v>
      </c>
      <c r="G32" s="46">
        <v>1089</v>
      </c>
      <c r="I32" s="62"/>
    </row>
    <row r="33" spans="1:9">
      <c r="A33" s="4" t="s">
        <v>311</v>
      </c>
      <c r="C33" s="62" t="s">
        <v>82</v>
      </c>
      <c r="D33" s="65"/>
      <c r="E33" s="70">
        <v>9</v>
      </c>
      <c r="F33" s="46" t="s">
        <v>312</v>
      </c>
      <c r="G33" s="46">
        <v>1200</v>
      </c>
      <c r="I33" s="62"/>
    </row>
    <row r="34" spans="1:9">
      <c r="A34" s="64">
        <v>1</v>
      </c>
      <c r="B34" s="4" t="s">
        <v>264</v>
      </c>
      <c r="C34" s="4">
        <v>569</v>
      </c>
      <c r="D34" s="65"/>
      <c r="I34" s="62"/>
    </row>
    <row r="35" spans="1:9">
      <c r="A35" s="64">
        <v>2</v>
      </c>
      <c r="B35" s="4" t="s">
        <v>158</v>
      </c>
      <c r="C35" s="4">
        <v>696</v>
      </c>
      <c r="D35" s="65"/>
      <c r="E35" s="72" t="s">
        <v>313</v>
      </c>
      <c r="G35" s="62" t="s">
        <v>82</v>
      </c>
      <c r="I35" s="62"/>
    </row>
    <row r="36" spans="1:9">
      <c r="A36" s="64">
        <v>3</v>
      </c>
      <c r="B36" s="4" t="s">
        <v>167</v>
      </c>
      <c r="C36" s="4">
        <v>909</v>
      </c>
      <c r="D36" s="65"/>
      <c r="E36" s="64">
        <v>1</v>
      </c>
      <c r="F36" s="4" t="s">
        <v>141</v>
      </c>
      <c r="G36" s="4">
        <v>199</v>
      </c>
      <c r="I36" s="62"/>
    </row>
    <row r="37" spans="1:9">
      <c r="A37" s="67">
        <v>4</v>
      </c>
      <c r="B37" s="59" t="s">
        <v>314</v>
      </c>
      <c r="C37" s="59">
        <v>925</v>
      </c>
      <c r="E37" s="64">
        <v>2</v>
      </c>
      <c r="F37" s="4" t="s">
        <v>218</v>
      </c>
      <c r="G37" s="4">
        <v>364</v>
      </c>
      <c r="I37" s="62"/>
    </row>
    <row r="38" spans="1:9">
      <c r="A38" s="70">
        <v>5</v>
      </c>
      <c r="B38" s="46" t="s">
        <v>301</v>
      </c>
      <c r="C38" s="46">
        <v>991</v>
      </c>
      <c r="D38" s="65"/>
      <c r="E38" s="64">
        <v>3</v>
      </c>
      <c r="F38" s="4" t="s">
        <v>263</v>
      </c>
      <c r="G38" s="4">
        <v>383</v>
      </c>
    </row>
    <row r="39" spans="1:9">
      <c r="A39" s="70">
        <v>6</v>
      </c>
      <c r="B39" s="46" t="s">
        <v>333</v>
      </c>
      <c r="C39" s="46">
        <v>1104</v>
      </c>
      <c r="D39" s="65"/>
      <c r="E39" s="67">
        <v>4</v>
      </c>
      <c r="F39" s="46" t="s">
        <v>149</v>
      </c>
      <c r="G39" s="46">
        <v>484</v>
      </c>
    </row>
    <row r="40" spans="1:9">
      <c r="A40" s="70"/>
      <c r="B40" s="46"/>
      <c r="C40" s="46"/>
      <c r="D40" s="65"/>
      <c r="E40" s="67">
        <v>5</v>
      </c>
      <c r="F40" s="46" t="s">
        <v>166</v>
      </c>
      <c r="G40" s="46">
        <v>490</v>
      </c>
      <c r="H40" s="61"/>
      <c r="I40" s="75"/>
    </row>
    <row r="41" spans="1:9">
      <c r="B41" s="46"/>
      <c r="C41" s="46"/>
      <c r="D41" s="65"/>
      <c r="E41" s="67">
        <v>6</v>
      </c>
      <c r="F41" s="46" t="s">
        <v>221</v>
      </c>
      <c r="G41" s="46">
        <v>555</v>
      </c>
      <c r="H41" s="61"/>
      <c r="I41" s="71"/>
    </row>
    <row r="42" spans="1:9">
      <c r="D42" s="65"/>
      <c r="E42" s="67">
        <v>7</v>
      </c>
      <c r="F42" s="46" t="s">
        <v>223</v>
      </c>
      <c r="G42" s="46">
        <v>603</v>
      </c>
      <c r="H42" s="61"/>
      <c r="I42" s="62"/>
    </row>
    <row r="43" spans="1:9">
      <c r="D43" s="65"/>
      <c r="E43" s="67">
        <v>8</v>
      </c>
      <c r="F43" s="46" t="s">
        <v>219</v>
      </c>
      <c r="G43" s="46">
        <v>626</v>
      </c>
      <c r="I43" s="62"/>
    </row>
    <row r="44" spans="1:9">
      <c r="D44" s="65"/>
      <c r="E44" s="67">
        <v>9</v>
      </c>
      <c r="F44" s="46" t="s">
        <v>344</v>
      </c>
      <c r="G44" s="46">
        <v>853</v>
      </c>
      <c r="H44" s="46"/>
      <c r="I44" s="74"/>
    </row>
    <row r="45" spans="1:9">
      <c r="D45" s="65"/>
      <c r="E45" s="73">
        <v>10</v>
      </c>
      <c r="F45" s="46" t="s">
        <v>315</v>
      </c>
      <c r="G45" s="46">
        <v>921</v>
      </c>
      <c r="I45" s="62"/>
    </row>
    <row r="46" spans="1:9">
      <c r="D46" s="65"/>
      <c r="E46" s="73">
        <v>11</v>
      </c>
      <c r="F46" s="46" t="s">
        <v>316</v>
      </c>
      <c r="G46" s="46">
        <v>929</v>
      </c>
      <c r="I46" s="62"/>
    </row>
    <row r="47" spans="1:9">
      <c r="A47" s="70"/>
      <c r="C47" s="76"/>
      <c r="D47" s="65"/>
      <c r="E47" s="70">
        <v>12</v>
      </c>
      <c r="F47" s="46" t="s">
        <v>338</v>
      </c>
      <c r="G47" s="46">
        <v>1043</v>
      </c>
      <c r="H47" s="46"/>
      <c r="I47" s="62"/>
    </row>
    <row r="48" spans="1:9">
      <c r="D48" s="65"/>
      <c r="E48" s="70">
        <v>13</v>
      </c>
      <c r="F48" s="46" t="s">
        <v>317</v>
      </c>
      <c r="G48" s="46">
        <v>1068</v>
      </c>
      <c r="H48" s="46"/>
      <c r="I48" s="62"/>
    </row>
    <row r="49" spans="2:9">
      <c r="B49" s="76"/>
      <c r="C49" s="76"/>
      <c r="D49" s="65"/>
      <c r="E49" s="70">
        <v>14</v>
      </c>
      <c r="F49" s="46" t="s">
        <v>242</v>
      </c>
      <c r="G49" s="46">
        <v>1103</v>
      </c>
      <c r="H49" s="46"/>
      <c r="I49" s="62"/>
    </row>
    <row r="50" spans="2:9">
      <c r="D50" s="65"/>
      <c r="E50" s="70">
        <v>15</v>
      </c>
      <c r="F50" s="46" t="s">
        <v>340</v>
      </c>
      <c r="G50" s="46">
        <v>1174</v>
      </c>
      <c r="I50" s="62"/>
    </row>
    <row r="51" spans="2:9">
      <c r="B51" s="77"/>
      <c r="C51" s="77"/>
      <c r="D51" s="65"/>
      <c r="F51" s="46"/>
      <c r="G51" s="46"/>
      <c r="I51" s="62"/>
    </row>
    <row r="52" spans="2:9">
      <c r="D52" s="65"/>
      <c r="E52" s="72" t="s">
        <v>318</v>
      </c>
      <c r="G52" s="62" t="s">
        <v>82</v>
      </c>
    </row>
    <row r="53" spans="2:9">
      <c r="D53" s="65"/>
      <c r="E53" s="64">
        <v>1</v>
      </c>
      <c r="F53" s="4" t="s">
        <v>319</v>
      </c>
      <c r="G53" s="4">
        <v>301</v>
      </c>
    </row>
    <row r="54" spans="2:9">
      <c r="D54" s="65"/>
      <c r="E54" s="64">
        <v>2</v>
      </c>
      <c r="F54" s="4" t="s">
        <v>286</v>
      </c>
      <c r="G54" s="4">
        <v>344</v>
      </c>
    </row>
    <row r="55" spans="2:9">
      <c r="D55" s="65"/>
      <c r="E55" s="64">
        <v>3</v>
      </c>
      <c r="F55" s="61" t="s">
        <v>143</v>
      </c>
      <c r="G55" s="61">
        <v>435</v>
      </c>
    </row>
    <row r="56" spans="2:9">
      <c r="D56" s="65"/>
      <c r="E56" s="67">
        <v>4</v>
      </c>
      <c r="F56" s="46" t="s">
        <v>142</v>
      </c>
      <c r="G56" s="46">
        <v>507</v>
      </c>
    </row>
    <row r="57" spans="2:9">
      <c r="E57" s="67">
        <v>5</v>
      </c>
      <c r="F57" s="46" t="s">
        <v>225</v>
      </c>
      <c r="G57" s="46">
        <v>514</v>
      </c>
    </row>
    <row r="58" spans="2:9">
      <c r="E58" s="70">
        <v>6</v>
      </c>
      <c r="F58" s="46" t="s">
        <v>236</v>
      </c>
      <c r="G58" s="46">
        <v>881</v>
      </c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59"/>
  <sheetViews>
    <sheetView topLeftCell="A4" workbookViewId="0"/>
  </sheetViews>
  <sheetFormatPr baseColWidth="10" defaultColWidth="11.5" defaultRowHeight="17"/>
  <cols>
    <col min="1" max="1" width="5.33203125" style="59" customWidth="1"/>
    <col min="2" max="2" width="33.6640625" style="59" customWidth="1"/>
    <col min="3" max="3" width="7.83203125" style="59" customWidth="1"/>
    <col min="4" max="4" width="5.83203125" style="59" customWidth="1"/>
    <col min="5" max="5" width="5" style="60" customWidth="1"/>
    <col min="6" max="6" width="33.6640625" style="59" customWidth="1"/>
    <col min="7" max="7" width="7.83203125" style="59" customWidth="1"/>
    <col min="8" max="8" width="22.33203125" style="59" customWidth="1"/>
    <col min="9" max="16384" width="11.5" style="59"/>
  </cols>
  <sheetData>
    <row r="1" spans="1:8" s="41" customFormat="1" ht="28">
      <c r="A1" s="40" t="s">
        <v>320</v>
      </c>
      <c r="F1" s="42" t="s">
        <v>303</v>
      </c>
      <c r="G1" s="43">
        <f>16+4+8+4+6+13+13+5</f>
        <v>69</v>
      </c>
    </row>
    <row r="2" spans="1:8" s="41" customFormat="1" ht="15">
      <c r="A2" s="3"/>
      <c r="B2" s="44"/>
      <c r="C2" s="44"/>
      <c r="G2" s="2" t="s">
        <v>321</v>
      </c>
    </row>
    <row r="3" spans="1:8" s="41" customFormat="1" ht="21">
      <c r="A3" s="45" t="s">
        <v>78</v>
      </c>
      <c r="B3" s="5"/>
      <c r="D3" s="59"/>
      <c r="E3" s="4"/>
      <c r="F3" s="4"/>
    </row>
    <row r="4" spans="1:8" s="41" customFormat="1" ht="13">
      <c r="A4" s="7" t="s">
        <v>79</v>
      </c>
      <c r="B4" s="7"/>
      <c r="C4" s="7" t="s">
        <v>322</v>
      </c>
      <c r="D4" s="7"/>
      <c r="E4" s="7"/>
      <c r="F4" s="7"/>
      <c r="G4" s="7"/>
      <c r="H4" s="7"/>
    </row>
    <row r="6" spans="1:8">
      <c r="B6" s="61"/>
      <c r="F6" s="61"/>
    </row>
    <row r="7" spans="1:8">
      <c r="A7" s="61" t="s">
        <v>81</v>
      </c>
      <c r="C7" s="62" t="s">
        <v>82</v>
      </c>
      <c r="E7" s="63" t="s">
        <v>306</v>
      </c>
      <c r="G7" s="62" t="s">
        <v>82</v>
      </c>
    </row>
    <row r="8" spans="1:8">
      <c r="A8" s="64">
        <v>1</v>
      </c>
      <c r="B8" s="4" t="s">
        <v>291</v>
      </c>
      <c r="C8" s="4">
        <v>138</v>
      </c>
      <c r="D8" s="65"/>
      <c r="E8" s="64">
        <v>1</v>
      </c>
      <c r="F8" s="4" t="s">
        <v>154</v>
      </c>
      <c r="G8" s="4">
        <v>483</v>
      </c>
    </row>
    <row r="9" spans="1:8">
      <c r="A9" s="66">
        <v>2</v>
      </c>
      <c r="B9" s="78" t="s">
        <v>231</v>
      </c>
      <c r="C9" s="79">
        <v>318</v>
      </c>
      <c r="D9" s="65"/>
      <c r="E9" s="64">
        <v>2</v>
      </c>
      <c r="F9" s="4" t="s">
        <v>153</v>
      </c>
      <c r="G9" s="4">
        <v>503</v>
      </c>
    </row>
    <row r="10" spans="1:8">
      <c r="A10" s="66">
        <v>3</v>
      </c>
      <c r="B10" s="4" t="s">
        <v>323</v>
      </c>
      <c r="C10" s="4">
        <v>468</v>
      </c>
      <c r="D10" s="65"/>
      <c r="E10" s="64">
        <v>3</v>
      </c>
      <c r="F10" s="4" t="s">
        <v>246</v>
      </c>
      <c r="G10" s="4">
        <v>754</v>
      </c>
    </row>
    <row r="11" spans="1:8">
      <c r="A11" s="67">
        <v>4</v>
      </c>
      <c r="B11" s="46" t="s">
        <v>289</v>
      </c>
      <c r="C11" s="46">
        <v>514</v>
      </c>
      <c r="D11" s="65"/>
      <c r="E11" s="67">
        <v>4</v>
      </c>
      <c r="F11" s="46" t="s">
        <v>290</v>
      </c>
      <c r="G11" s="46">
        <v>795</v>
      </c>
    </row>
    <row r="12" spans="1:8">
      <c r="A12" s="67">
        <v>5</v>
      </c>
      <c r="B12" s="46" t="s">
        <v>220</v>
      </c>
      <c r="C12" s="46">
        <v>561</v>
      </c>
      <c r="D12" s="65"/>
      <c r="E12" s="67">
        <v>5</v>
      </c>
      <c r="F12" s="46" t="s">
        <v>249</v>
      </c>
      <c r="G12" s="46">
        <v>940</v>
      </c>
    </row>
    <row r="13" spans="1:8">
      <c r="A13" s="67">
        <v>6</v>
      </c>
      <c r="B13" s="46" t="s">
        <v>324</v>
      </c>
      <c r="C13" s="46">
        <v>569</v>
      </c>
      <c r="E13" s="67">
        <v>6</v>
      </c>
      <c r="F13" s="46" t="s">
        <v>325</v>
      </c>
      <c r="G13" s="46">
        <v>1200</v>
      </c>
    </row>
    <row r="14" spans="1:8">
      <c r="A14" s="67">
        <v>7</v>
      </c>
      <c r="B14" s="46" t="s">
        <v>210</v>
      </c>
      <c r="C14" s="46">
        <v>814</v>
      </c>
      <c r="D14" s="65"/>
      <c r="E14" s="67"/>
      <c r="G14" s="62"/>
    </row>
    <row r="15" spans="1:8">
      <c r="A15" s="67">
        <v>8</v>
      </c>
      <c r="B15" s="46" t="s">
        <v>326</v>
      </c>
      <c r="C15" s="46">
        <v>848</v>
      </c>
      <c r="D15" s="65"/>
      <c r="E15" s="72" t="s">
        <v>310</v>
      </c>
      <c r="G15" s="62" t="s">
        <v>82</v>
      </c>
    </row>
    <row r="16" spans="1:8">
      <c r="A16" s="67">
        <v>9</v>
      </c>
      <c r="B16" s="46" t="s">
        <v>243</v>
      </c>
      <c r="C16" s="80">
        <v>885</v>
      </c>
      <c r="D16" s="65"/>
      <c r="E16" s="66">
        <v>1</v>
      </c>
      <c r="F16" s="61" t="s">
        <v>145</v>
      </c>
      <c r="G16" s="61">
        <v>335</v>
      </c>
    </row>
    <row r="17" spans="1:9">
      <c r="A17" s="67">
        <v>10</v>
      </c>
      <c r="B17" s="46" t="s">
        <v>327</v>
      </c>
      <c r="C17" s="46">
        <v>887</v>
      </c>
      <c r="D17" s="65"/>
      <c r="E17" s="66">
        <v>2</v>
      </c>
      <c r="F17" s="4" t="s">
        <v>328</v>
      </c>
      <c r="G17" s="61">
        <v>354</v>
      </c>
    </row>
    <row r="18" spans="1:9">
      <c r="A18" s="67">
        <v>11</v>
      </c>
      <c r="B18" s="46" t="s">
        <v>341</v>
      </c>
      <c r="C18" s="46">
        <v>894</v>
      </c>
      <c r="D18" s="65"/>
      <c r="E18" s="64">
        <v>3</v>
      </c>
      <c r="F18" s="4" t="s">
        <v>287</v>
      </c>
      <c r="G18" s="61">
        <v>423</v>
      </c>
    </row>
    <row r="19" spans="1:9">
      <c r="A19" s="67">
        <v>12</v>
      </c>
      <c r="B19" s="46" t="s">
        <v>329</v>
      </c>
      <c r="C19" s="46">
        <v>898</v>
      </c>
      <c r="D19" s="65"/>
      <c r="E19" s="67">
        <v>4</v>
      </c>
      <c r="F19" s="46" t="s">
        <v>285</v>
      </c>
      <c r="G19" s="59">
        <v>470</v>
      </c>
    </row>
    <row r="20" spans="1:9">
      <c r="A20" s="67">
        <v>13</v>
      </c>
      <c r="B20" s="46" t="s">
        <v>308</v>
      </c>
      <c r="C20" s="46">
        <v>932</v>
      </c>
      <c r="D20" s="65"/>
      <c r="E20" s="67">
        <v>5</v>
      </c>
      <c r="F20" s="46" t="s">
        <v>238</v>
      </c>
      <c r="G20" s="59">
        <v>589</v>
      </c>
    </row>
    <row r="21" spans="1:9">
      <c r="A21" s="67">
        <v>14</v>
      </c>
      <c r="B21" s="46" t="s">
        <v>133</v>
      </c>
      <c r="C21" s="46">
        <v>1002</v>
      </c>
      <c r="D21" s="65"/>
      <c r="E21" s="73">
        <v>6</v>
      </c>
      <c r="F21" s="59" t="s">
        <v>155</v>
      </c>
      <c r="G21" s="59">
        <v>630</v>
      </c>
    </row>
    <row r="22" spans="1:9">
      <c r="A22" s="67">
        <v>15</v>
      </c>
      <c r="B22" s="46" t="s">
        <v>134</v>
      </c>
      <c r="C22" s="46">
        <v>1124</v>
      </c>
      <c r="D22" s="65"/>
      <c r="E22" s="55">
        <v>7</v>
      </c>
      <c r="F22" s="46" t="s">
        <v>227</v>
      </c>
      <c r="G22" s="59">
        <v>826</v>
      </c>
    </row>
    <row r="23" spans="1:9">
      <c r="A23" s="67">
        <v>16</v>
      </c>
      <c r="B23" s="81" t="s">
        <v>146</v>
      </c>
      <c r="C23" s="80">
        <v>1150</v>
      </c>
      <c r="D23" s="65"/>
      <c r="E23" s="67">
        <v>8</v>
      </c>
      <c r="F23" s="46" t="s">
        <v>156</v>
      </c>
      <c r="G23" s="59">
        <v>871</v>
      </c>
    </row>
    <row r="24" spans="1:9">
      <c r="A24" s="67"/>
      <c r="B24" s="46"/>
      <c r="C24" s="46"/>
      <c r="D24" s="65"/>
      <c r="E24" s="70">
        <v>9</v>
      </c>
      <c r="F24" s="46" t="s">
        <v>224</v>
      </c>
      <c r="G24" s="46">
        <v>927</v>
      </c>
    </row>
    <row r="25" spans="1:9">
      <c r="A25" s="68" t="s">
        <v>251</v>
      </c>
      <c r="C25" s="62" t="s">
        <v>82</v>
      </c>
      <c r="D25" s="65"/>
      <c r="E25" s="70">
        <v>10</v>
      </c>
      <c r="F25" s="46" t="s">
        <v>244</v>
      </c>
      <c r="G25" s="46">
        <v>944</v>
      </c>
    </row>
    <row r="26" spans="1:9">
      <c r="A26" s="64">
        <v>1</v>
      </c>
      <c r="B26" s="4" t="s">
        <v>162</v>
      </c>
      <c r="C26" s="4">
        <v>255</v>
      </c>
      <c r="D26" s="65"/>
      <c r="E26" s="70">
        <v>11</v>
      </c>
      <c r="F26" s="46" t="s">
        <v>163</v>
      </c>
      <c r="G26" s="46">
        <v>1041</v>
      </c>
    </row>
    <row r="27" spans="1:9">
      <c r="A27" s="64">
        <v>2</v>
      </c>
      <c r="B27" s="4" t="s">
        <v>226</v>
      </c>
      <c r="C27" s="4">
        <v>479</v>
      </c>
      <c r="D27" s="65"/>
      <c r="E27" s="70">
        <v>12</v>
      </c>
      <c r="F27" s="46" t="s">
        <v>339</v>
      </c>
      <c r="G27" s="59">
        <v>1079</v>
      </c>
    </row>
    <row r="28" spans="1:9">
      <c r="A28" s="64">
        <v>3</v>
      </c>
      <c r="B28" s="4" t="s">
        <v>161</v>
      </c>
      <c r="C28" s="4">
        <v>716</v>
      </c>
      <c r="E28" s="70">
        <v>13</v>
      </c>
      <c r="F28" s="46" t="s">
        <v>312</v>
      </c>
      <c r="G28" s="46">
        <v>1111</v>
      </c>
      <c r="H28" s="61"/>
      <c r="I28" s="62"/>
    </row>
    <row r="29" spans="1:9">
      <c r="A29" s="67">
        <v>4</v>
      </c>
      <c r="B29" s="59" t="s">
        <v>309</v>
      </c>
      <c r="C29" s="59">
        <v>753</v>
      </c>
      <c r="D29" s="65"/>
      <c r="F29" s="46"/>
      <c r="H29" s="61"/>
      <c r="I29" s="62"/>
    </row>
    <row r="30" spans="1:9">
      <c r="A30" s="70"/>
      <c r="C30" s="71"/>
      <c r="D30" s="65"/>
      <c r="E30" s="72" t="s">
        <v>313</v>
      </c>
      <c r="G30" s="62" t="s">
        <v>82</v>
      </c>
      <c r="H30" s="4"/>
      <c r="I30" s="74"/>
    </row>
    <row r="31" spans="1:9">
      <c r="A31" s="4" t="s">
        <v>257</v>
      </c>
      <c r="B31" s="46"/>
      <c r="C31" s="48" t="s">
        <v>82</v>
      </c>
      <c r="D31" s="65"/>
      <c r="E31" s="64">
        <v>1</v>
      </c>
      <c r="F31" s="4" t="s">
        <v>141</v>
      </c>
      <c r="G31" s="4">
        <v>312</v>
      </c>
      <c r="I31" s="62"/>
    </row>
    <row r="32" spans="1:9">
      <c r="A32" s="51">
        <v>1</v>
      </c>
      <c r="B32" s="4" t="s">
        <v>259</v>
      </c>
      <c r="C32" s="4">
        <v>329</v>
      </c>
      <c r="D32" s="65"/>
      <c r="E32" s="64">
        <v>2</v>
      </c>
      <c r="F32" s="4" t="s">
        <v>166</v>
      </c>
      <c r="G32" s="4">
        <v>337</v>
      </c>
      <c r="I32" s="62"/>
    </row>
    <row r="33" spans="1:9">
      <c r="A33" s="51">
        <v>2</v>
      </c>
      <c r="B33" s="4" t="s">
        <v>148</v>
      </c>
      <c r="C33" s="4">
        <v>440</v>
      </c>
      <c r="D33" s="65"/>
      <c r="E33" s="64">
        <v>3</v>
      </c>
      <c r="F33" s="4" t="s">
        <v>218</v>
      </c>
      <c r="G33" s="4">
        <v>456</v>
      </c>
      <c r="I33" s="62"/>
    </row>
    <row r="34" spans="1:9">
      <c r="A34" s="50">
        <v>3</v>
      </c>
      <c r="B34" s="4" t="s">
        <v>165</v>
      </c>
      <c r="C34" s="4">
        <v>534</v>
      </c>
      <c r="D34" s="65"/>
      <c r="E34" s="67">
        <v>4</v>
      </c>
      <c r="F34" s="46" t="s">
        <v>242</v>
      </c>
      <c r="G34" s="46">
        <v>483</v>
      </c>
      <c r="I34" s="62"/>
    </row>
    <row r="35" spans="1:9">
      <c r="A35" s="52">
        <v>4</v>
      </c>
      <c r="B35" s="46" t="s">
        <v>135</v>
      </c>
      <c r="C35" s="46">
        <v>570</v>
      </c>
      <c r="D35" s="65"/>
      <c r="E35" s="67">
        <v>5</v>
      </c>
      <c r="F35" s="46" t="s">
        <v>317</v>
      </c>
      <c r="G35" s="46">
        <v>589</v>
      </c>
      <c r="I35" s="62"/>
    </row>
    <row r="36" spans="1:9">
      <c r="A36" s="52">
        <v>5</v>
      </c>
      <c r="B36" s="46" t="s">
        <v>331</v>
      </c>
      <c r="C36" s="46">
        <v>655</v>
      </c>
      <c r="D36" s="65"/>
      <c r="E36" s="67">
        <v>6</v>
      </c>
      <c r="F36" s="46" t="s">
        <v>219</v>
      </c>
      <c r="G36" s="46">
        <v>607</v>
      </c>
      <c r="I36" s="62"/>
    </row>
    <row r="37" spans="1:9">
      <c r="A37" s="52">
        <v>6</v>
      </c>
      <c r="B37" s="46" t="s">
        <v>297</v>
      </c>
      <c r="C37" s="46">
        <v>692</v>
      </c>
      <c r="E37" s="67">
        <v>7</v>
      </c>
      <c r="F37" s="46" t="s">
        <v>140</v>
      </c>
      <c r="G37" s="46">
        <v>685</v>
      </c>
      <c r="I37" s="62"/>
    </row>
    <row r="38" spans="1:9">
      <c r="A38" s="52">
        <v>7</v>
      </c>
      <c r="B38" s="46" t="s">
        <v>147</v>
      </c>
      <c r="C38" s="46">
        <v>718</v>
      </c>
      <c r="D38" s="65"/>
      <c r="E38" s="67">
        <v>8</v>
      </c>
      <c r="F38" s="46" t="s">
        <v>221</v>
      </c>
      <c r="G38" s="46">
        <v>710</v>
      </c>
    </row>
    <row r="39" spans="1:9">
      <c r="A39" s="52">
        <v>8</v>
      </c>
      <c r="B39" s="46" t="s">
        <v>168</v>
      </c>
      <c r="C39" s="46">
        <v>1049</v>
      </c>
      <c r="D39" s="65"/>
      <c r="E39" s="67">
        <v>9</v>
      </c>
      <c r="F39" s="46" t="s">
        <v>223</v>
      </c>
      <c r="G39" s="46">
        <v>823</v>
      </c>
    </row>
    <row r="40" spans="1:9">
      <c r="D40" s="65"/>
      <c r="E40" s="73">
        <v>10</v>
      </c>
      <c r="F40" s="46" t="s">
        <v>136</v>
      </c>
      <c r="G40" s="46">
        <v>923</v>
      </c>
      <c r="H40" s="61"/>
      <c r="I40" s="75"/>
    </row>
    <row r="41" spans="1:9">
      <c r="A41" s="4" t="s">
        <v>311</v>
      </c>
      <c r="C41" s="62" t="s">
        <v>82</v>
      </c>
      <c r="D41" s="65"/>
      <c r="E41" s="73">
        <v>11</v>
      </c>
      <c r="F41" s="46" t="s">
        <v>340</v>
      </c>
      <c r="G41" s="46">
        <v>956</v>
      </c>
      <c r="H41" s="61"/>
      <c r="I41" s="71"/>
    </row>
    <row r="42" spans="1:9">
      <c r="A42" s="64">
        <v>1</v>
      </c>
      <c r="B42" s="4" t="s">
        <v>264</v>
      </c>
      <c r="C42" s="4">
        <v>502</v>
      </c>
      <c r="D42" s="65"/>
      <c r="E42" s="70">
        <v>12</v>
      </c>
      <c r="F42" s="46" t="s">
        <v>338</v>
      </c>
      <c r="G42" s="46">
        <v>1015</v>
      </c>
      <c r="H42" s="61"/>
      <c r="I42" s="62"/>
    </row>
    <row r="43" spans="1:9">
      <c r="A43" s="64">
        <v>2</v>
      </c>
      <c r="B43" s="4" t="s">
        <v>167</v>
      </c>
      <c r="C43" s="4">
        <v>551</v>
      </c>
      <c r="D43" s="65"/>
      <c r="E43" s="70">
        <v>13</v>
      </c>
      <c r="F43" s="46" t="s">
        <v>315</v>
      </c>
      <c r="G43" s="46">
        <v>1037</v>
      </c>
      <c r="I43" s="62"/>
    </row>
    <row r="44" spans="1:9">
      <c r="A44" s="64">
        <v>3</v>
      </c>
      <c r="B44" s="4" t="s">
        <v>301</v>
      </c>
      <c r="C44" s="4">
        <v>884</v>
      </c>
      <c r="D44" s="65"/>
      <c r="F44" s="46"/>
      <c r="G44" s="46"/>
      <c r="H44" s="46"/>
      <c r="I44" s="74"/>
    </row>
    <row r="45" spans="1:9">
      <c r="A45" s="67">
        <v>4</v>
      </c>
      <c r="B45" s="59" t="s">
        <v>314</v>
      </c>
      <c r="C45" s="59">
        <v>1132</v>
      </c>
      <c r="D45" s="65"/>
      <c r="E45" s="72" t="s">
        <v>318</v>
      </c>
      <c r="G45" s="62" t="s">
        <v>82</v>
      </c>
      <c r="I45" s="62"/>
    </row>
    <row r="46" spans="1:9">
      <c r="A46" s="70"/>
      <c r="B46" s="4"/>
      <c r="C46" s="4"/>
      <c r="D46" s="65"/>
      <c r="E46" s="64">
        <v>1</v>
      </c>
      <c r="F46" s="4" t="s">
        <v>319</v>
      </c>
      <c r="G46" s="4">
        <v>222</v>
      </c>
      <c r="I46" s="62"/>
    </row>
    <row r="47" spans="1:9">
      <c r="A47" s="70"/>
      <c r="B47" s="46"/>
      <c r="C47" s="46"/>
      <c r="D47" s="65"/>
      <c r="E47" s="64">
        <v>2</v>
      </c>
      <c r="F47" s="4" t="s">
        <v>236</v>
      </c>
      <c r="G47" s="4">
        <v>225</v>
      </c>
      <c r="H47" s="46"/>
      <c r="I47" s="62"/>
    </row>
    <row r="48" spans="1:9">
      <c r="A48" s="70"/>
      <c r="B48" s="46"/>
      <c r="C48" s="46"/>
      <c r="D48" s="65"/>
      <c r="E48" s="67">
        <v>3</v>
      </c>
      <c r="F48" s="4" t="s">
        <v>286</v>
      </c>
      <c r="G48" s="4">
        <v>301</v>
      </c>
      <c r="H48" s="46"/>
      <c r="I48" s="62"/>
    </row>
    <row r="49" spans="1:9">
      <c r="B49" s="46"/>
      <c r="C49" s="46"/>
      <c r="D49" s="65"/>
      <c r="E49" s="67">
        <v>4</v>
      </c>
      <c r="F49" s="46" t="s">
        <v>142</v>
      </c>
      <c r="G49" s="46">
        <v>321</v>
      </c>
      <c r="H49" s="46"/>
      <c r="I49" s="62"/>
    </row>
    <row r="50" spans="1:9">
      <c r="D50" s="65"/>
      <c r="E50" s="67">
        <v>5</v>
      </c>
      <c r="F50" s="46" t="s">
        <v>225</v>
      </c>
      <c r="G50" s="46">
        <v>1043</v>
      </c>
      <c r="I50" s="62"/>
    </row>
    <row r="51" spans="1:9">
      <c r="D51" s="65"/>
      <c r="I51" s="62"/>
    </row>
    <row r="52" spans="1:9">
      <c r="D52" s="65"/>
    </row>
    <row r="53" spans="1:9">
      <c r="D53" s="65"/>
    </row>
    <row r="54" spans="1:9">
      <c r="D54" s="65"/>
    </row>
    <row r="55" spans="1:9">
      <c r="A55" s="70"/>
      <c r="C55" s="76"/>
      <c r="D55" s="65"/>
    </row>
    <row r="56" spans="1:9">
      <c r="D56" s="65"/>
    </row>
    <row r="57" spans="1:9">
      <c r="B57" s="76"/>
      <c r="C57" s="76"/>
    </row>
    <row r="59" spans="1:9">
      <c r="B59" s="77"/>
      <c r="C59" s="77"/>
    </row>
  </sheetData>
  <phoneticPr fontId="10" type="noConversion"/>
  <pageMargins left="0.5868503937007874" right="0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56"/>
  <sheetViews>
    <sheetView workbookViewId="0">
      <selection activeCell="F27" sqref="F27"/>
    </sheetView>
  </sheetViews>
  <sheetFormatPr baseColWidth="10" defaultColWidth="11.5" defaultRowHeight="17"/>
  <cols>
    <col min="1" max="1" width="5.33203125" style="59" customWidth="1"/>
    <col min="2" max="2" width="33.6640625" style="59" customWidth="1"/>
    <col min="3" max="3" width="7.83203125" style="59" customWidth="1"/>
    <col min="4" max="4" width="5.83203125" style="59" customWidth="1"/>
    <col min="5" max="5" width="5" style="60" customWidth="1"/>
    <col min="6" max="6" width="33.6640625" style="59" customWidth="1"/>
    <col min="7" max="7" width="7.83203125" style="59" customWidth="1"/>
    <col min="8" max="8" width="22.33203125" style="59" customWidth="1"/>
    <col min="9" max="16384" width="11.5" style="59"/>
  </cols>
  <sheetData>
    <row r="1" spans="1:8" s="41" customFormat="1" ht="28">
      <c r="A1" s="40" t="s">
        <v>137</v>
      </c>
      <c r="F1" s="42" t="s">
        <v>303</v>
      </c>
      <c r="G1" s="43">
        <v>53</v>
      </c>
    </row>
    <row r="2" spans="1:8" s="41" customFormat="1" ht="15">
      <c r="A2" s="3"/>
      <c r="B2" s="44"/>
      <c r="C2" s="44"/>
      <c r="G2" s="2" t="s">
        <v>138</v>
      </c>
    </row>
    <row r="3" spans="1:8" s="41" customFormat="1" ht="21">
      <c r="A3" s="45" t="s">
        <v>78</v>
      </c>
      <c r="B3" s="5"/>
      <c r="D3" s="59"/>
      <c r="E3" s="4"/>
      <c r="F3" s="4"/>
    </row>
    <row r="4" spans="1:8" s="41" customFormat="1" ht="13">
      <c r="A4" s="7" t="s">
        <v>79</v>
      </c>
      <c r="B4" s="7"/>
      <c r="C4" s="7" t="s">
        <v>139</v>
      </c>
      <c r="D4" s="7"/>
      <c r="E4" s="7"/>
      <c r="F4" s="7"/>
      <c r="G4" s="7"/>
      <c r="H4" s="7"/>
    </row>
    <row r="6" spans="1:8">
      <c r="B6" s="61"/>
      <c r="F6" s="61"/>
    </row>
    <row r="7" spans="1:8">
      <c r="A7" s="61" t="s">
        <v>81</v>
      </c>
      <c r="C7" s="62" t="s">
        <v>82</v>
      </c>
      <c r="E7" s="63" t="s">
        <v>306</v>
      </c>
      <c r="G7" s="62" t="s">
        <v>82</v>
      </c>
    </row>
    <row r="8" spans="1:8">
      <c r="A8" s="64">
        <v>1</v>
      </c>
      <c r="B8" s="4" t="s">
        <v>291</v>
      </c>
      <c r="C8" s="4">
        <v>213</v>
      </c>
      <c r="D8" s="65"/>
      <c r="E8" s="64">
        <v>1</v>
      </c>
      <c r="F8" s="4" t="s">
        <v>290</v>
      </c>
      <c r="G8" s="4">
        <v>416</v>
      </c>
    </row>
    <row r="9" spans="1:8">
      <c r="A9" s="66">
        <v>2</v>
      </c>
      <c r="B9" s="78" t="s">
        <v>231</v>
      </c>
      <c r="C9" s="79">
        <v>244</v>
      </c>
      <c r="D9" s="65"/>
      <c r="E9" s="64">
        <v>2</v>
      </c>
      <c r="F9" s="4" t="s">
        <v>153</v>
      </c>
      <c r="G9" s="4">
        <v>470</v>
      </c>
    </row>
    <row r="10" spans="1:8">
      <c r="A10" s="66">
        <v>3</v>
      </c>
      <c r="B10" s="4" t="s">
        <v>341</v>
      </c>
      <c r="C10" s="4">
        <v>419</v>
      </c>
      <c r="D10" s="65"/>
      <c r="E10" s="64">
        <v>3</v>
      </c>
      <c r="F10" s="4" t="s">
        <v>246</v>
      </c>
      <c r="G10" s="4">
        <v>600</v>
      </c>
    </row>
    <row r="11" spans="1:8">
      <c r="A11" s="67">
        <v>4</v>
      </c>
      <c r="B11" s="46" t="s">
        <v>289</v>
      </c>
      <c r="C11" s="46">
        <v>453</v>
      </c>
      <c r="D11" s="65"/>
      <c r="E11" s="67">
        <v>4</v>
      </c>
      <c r="F11" s="46" t="s">
        <v>249</v>
      </c>
      <c r="G11" s="46">
        <v>1007</v>
      </c>
    </row>
    <row r="12" spans="1:8">
      <c r="A12" s="67">
        <v>5</v>
      </c>
      <c r="B12" s="81" t="s">
        <v>30</v>
      </c>
      <c r="C12" s="80">
        <v>677</v>
      </c>
      <c r="D12" s="65"/>
      <c r="E12" s="67"/>
      <c r="G12" s="62"/>
    </row>
    <row r="13" spans="1:8">
      <c r="A13" s="67">
        <v>6</v>
      </c>
      <c r="B13" s="46" t="s">
        <v>243</v>
      </c>
      <c r="C13" s="80">
        <v>739</v>
      </c>
      <c r="E13" s="72" t="s">
        <v>310</v>
      </c>
      <c r="G13" s="62" t="s">
        <v>82</v>
      </c>
    </row>
    <row r="14" spans="1:8">
      <c r="A14" s="67">
        <v>7</v>
      </c>
      <c r="B14" s="46" t="s">
        <v>220</v>
      </c>
      <c r="C14" s="46">
        <v>777</v>
      </c>
      <c r="D14" s="65"/>
      <c r="E14" s="105">
        <v>1</v>
      </c>
      <c r="F14" s="61" t="s">
        <v>145</v>
      </c>
      <c r="G14" s="61">
        <v>373</v>
      </c>
    </row>
    <row r="15" spans="1:8">
      <c r="A15" s="67"/>
      <c r="B15" s="46"/>
      <c r="C15" s="46"/>
      <c r="D15" s="65"/>
      <c r="E15" s="105"/>
      <c r="F15" s="4" t="s">
        <v>238</v>
      </c>
      <c r="G15" s="61">
        <v>373</v>
      </c>
    </row>
    <row r="16" spans="1:8">
      <c r="A16" s="68" t="s">
        <v>251</v>
      </c>
      <c r="C16" s="62" t="s">
        <v>82</v>
      </c>
      <c r="D16" s="65"/>
      <c r="E16" s="64">
        <v>3</v>
      </c>
      <c r="F16" s="4" t="s">
        <v>239</v>
      </c>
      <c r="G16" s="4">
        <v>426</v>
      </c>
    </row>
    <row r="17" spans="1:9">
      <c r="A17" s="64">
        <v>1</v>
      </c>
      <c r="B17" s="4" t="s">
        <v>234</v>
      </c>
      <c r="C17" s="4">
        <v>308</v>
      </c>
      <c r="D17" s="65"/>
      <c r="E17" s="67">
        <v>4</v>
      </c>
      <c r="F17" s="59" t="s">
        <v>155</v>
      </c>
      <c r="G17" s="59">
        <v>696</v>
      </c>
    </row>
    <row r="18" spans="1:9">
      <c r="A18" s="64">
        <v>2</v>
      </c>
      <c r="B18" s="4" t="s">
        <v>162</v>
      </c>
      <c r="C18" s="4">
        <v>478</v>
      </c>
      <c r="D18" s="65"/>
      <c r="E18" s="67">
        <v>5</v>
      </c>
      <c r="F18" s="46" t="s">
        <v>163</v>
      </c>
      <c r="G18" s="46">
        <v>850</v>
      </c>
    </row>
    <row r="19" spans="1:9">
      <c r="A19" s="64">
        <v>3</v>
      </c>
      <c r="B19" s="61" t="s">
        <v>309</v>
      </c>
      <c r="C19" s="61">
        <v>785</v>
      </c>
      <c r="D19" s="65"/>
      <c r="E19" s="73">
        <v>6</v>
      </c>
      <c r="F19" s="46" t="s">
        <v>244</v>
      </c>
      <c r="G19" s="46">
        <v>958</v>
      </c>
    </row>
    <row r="20" spans="1:9">
      <c r="A20" s="67">
        <v>4</v>
      </c>
      <c r="B20" s="46" t="s">
        <v>226</v>
      </c>
      <c r="C20" s="46">
        <v>956</v>
      </c>
      <c r="D20" s="65"/>
      <c r="E20" s="55">
        <v>7</v>
      </c>
      <c r="F20" s="46" t="s">
        <v>312</v>
      </c>
      <c r="G20" s="46">
        <v>1071</v>
      </c>
    </row>
    <row r="21" spans="1:9">
      <c r="A21" s="67">
        <v>5</v>
      </c>
      <c r="B21" s="46" t="s">
        <v>144</v>
      </c>
      <c r="C21" s="46">
        <v>957</v>
      </c>
      <c r="D21" s="65"/>
      <c r="E21" s="67">
        <v>8</v>
      </c>
      <c r="F21" s="46" t="s">
        <v>227</v>
      </c>
      <c r="G21" s="59">
        <v>1077</v>
      </c>
    </row>
    <row r="22" spans="1:9">
      <c r="A22" s="70"/>
      <c r="C22" s="71"/>
      <c r="D22" s="65"/>
      <c r="E22" s="70">
        <v>9</v>
      </c>
      <c r="F22" s="46" t="s">
        <v>224</v>
      </c>
      <c r="G22" s="46">
        <v>1133</v>
      </c>
    </row>
    <row r="23" spans="1:9">
      <c r="A23" s="4" t="s">
        <v>257</v>
      </c>
      <c r="B23" s="46"/>
      <c r="C23" s="48" t="s">
        <v>82</v>
      </c>
      <c r="D23" s="65"/>
      <c r="E23" s="70">
        <v>10</v>
      </c>
      <c r="F23" s="46" t="s">
        <v>339</v>
      </c>
      <c r="G23" s="59">
        <v>1187</v>
      </c>
    </row>
    <row r="24" spans="1:9">
      <c r="A24" s="51">
        <v>1</v>
      </c>
      <c r="B24" s="4" t="s">
        <v>165</v>
      </c>
      <c r="C24" s="4">
        <v>195</v>
      </c>
      <c r="D24" s="65"/>
      <c r="F24" s="46"/>
    </row>
    <row r="25" spans="1:9">
      <c r="A25" s="51">
        <v>2</v>
      </c>
      <c r="B25" s="4" t="s">
        <v>331</v>
      </c>
      <c r="C25" s="4">
        <v>582</v>
      </c>
      <c r="D25" s="65"/>
      <c r="E25" s="72" t="s">
        <v>313</v>
      </c>
      <c r="G25" s="62" t="s">
        <v>82</v>
      </c>
    </row>
    <row r="26" spans="1:9">
      <c r="A26" s="50">
        <v>3</v>
      </c>
      <c r="B26" s="4" t="s">
        <v>240</v>
      </c>
      <c r="C26" s="4">
        <v>716</v>
      </c>
      <c r="D26" s="65"/>
      <c r="E26" s="64">
        <v>1</v>
      </c>
      <c r="F26" s="4" t="s">
        <v>221</v>
      </c>
      <c r="G26" s="4">
        <v>188</v>
      </c>
    </row>
    <row r="27" spans="1:9">
      <c r="A27" s="52">
        <v>4</v>
      </c>
      <c r="B27" s="46" t="s">
        <v>168</v>
      </c>
      <c r="C27" s="46">
        <v>731</v>
      </c>
      <c r="D27" s="65"/>
      <c r="E27" s="64">
        <v>2</v>
      </c>
      <c r="F27" s="4" t="s">
        <v>343</v>
      </c>
      <c r="G27" s="4">
        <v>229</v>
      </c>
    </row>
    <row r="28" spans="1:9">
      <c r="A28" s="52">
        <v>5</v>
      </c>
      <c r="B28" s="46" t="s">
        <v>148</v>
      </c>
      <c r="C28" s="46">
        <v>741</v>
      </c>
      <c r="E28" s="64">
        <v>3</v>
      </c>
      <c r="F28" s="4" t="s">
        <v>319</v>
      </c>
      <c r="G28" s="4">
        <v>367</v>
      </c>
      <c r="H28" s="61"/>
      <c r="I28" s="62"/>
    </row>
    <row r="29" spans="1:9">
      <c r="A29" s="52">
        <v>6</v>
      </c>
      <c r="B29" s="46" t="s">
        <v>167</v>
      </c>
      <c r="C29" s="46">
        <v>770</v>
      </c>
      <c r="D29" s="65"/>
      <c r="E29" s="67">
        <v>4</v>
      </c>
      <c r="F29" s="46" t="s">
        <v>242</v>
      </c>
      <c r="G29" s="46">
        <v>418</v>
      </c>
      <c r="H29" s="61"/>
      <c r="I29" s="62"/>
    </row>
    <row r="30" spans="1:9">
      <c r="A30" s="52">
        <v>7</v>
      </c>
      <c r="B30" s="46" t="s">
        <v>217</v>
      </c>
      <c r="C30" s="46">
        <v>1102</v>
      </c>
      <c r="D30" s="65"/>
      <c r="E30" s="67">
        <v>5</v>
      </c>
      <c r="F30" s="46" t="s">
        <v>236</v>
      </c>
      <c r="G30" s="46">
        <v>447</v>
      </c>
      <c r="H30" s="4"/>
      <c r="I30" s="74"/>
    </row>
    <row r="31" spans="1:9">
      <c r="D31" s="65"/>
      <c r="E31" s="67">
        <v>6</v>
      </c>
      <c r="F31" s="46" t="s">
        <v>219</v>
      </c>
      <c r="G31" s="46">
        <v>575</v>
      </c>
      <c r="I31" s="62"/>
    </row>
    <row r="32" spans="1:9">
      <c r="A32" s="4" t="s">
        <v>311</v>
      </c>
      <c r="C32" s="62" t="s">
        <v>82</v>
      </c>
      <c r="D32" s="65"/>
      <c r="E32" s="67">
        <v>7</v>
      </c>
      <c r="F32" s="46" t="s">
        <v>223</v>
      </c>
      <c r="G32" s="46">
        <v>603</v>
      </c>
      <c r="I32" s="62"/>
    </row>
    <row r="33" spans="1:9">
      <c r="A33" s="64">
        <v>1</v>
      </c>
      <c r="B33" s="4" t="s">
        <v>31</v>
      </c>
      <c r="C33" s="4">
        <v>265</v>
      </c>
      <c r="D33" s="65"/>
      <c r="E33" s="67">
        <v>8</v>
      </c>
      <c r="F33" s="46" t="s">
        <v>344</v>
      </c>
      <c r="G33" s="46">
        <v>777</v>
      </c>
      <c r="I33" s="62"/>
    </row>
    <row r="34" spans="1:9">
      <c r="A34" s="64">
        <v>2</v>
      </c>
      <c r="B34" s="4" t="s">
        <v>264</v>
      </c>
      <c r="C34" s="4">
        <v>333</v>
      </c>
      <c r="D34" s="65"/>
      <c r="E34" s="67">
        <v>9</v>
      </c>
      <c r="F34" s="46" t="s">
        <v>225</v>
      </c>
      <c r="G34" s="46">
        <v>788</v>
      </c>
      <c r="I34" s="62"/>
    </row>
    <row r="35" spans="1:9">
      <c r="A35" s="64">
        <v>3</v>
      </c>
      <c r="B35" s="4" t="s">
        <v>301</v>
      </c>
      <c r="C35" s="4">
        <v>565</v>
      </c>
      <c r="D35" s="65"/>
      <c r="E35" s="73">
        <v>10</v>
      </c>
      <c r="F35" s="46" t="s">
        <v>222</v>
      </c>
      <c r="G35" s="46">
        <v>854</v>
      </c>
      <c r="I35" s="62"/>
    </row>
    <row r="36" spans="1:9">
      <c r="A36" s="67">
        <v>4</v>
      </c>
      <c r="B36" s="59" t="s">
        <v>314</v>
      </c>
      <c r="C36" s="59">
        <v>699</v>
      </c>
      <c r="D36" s="65"/>
      <c r="E36" s="73">
        <v>11</v>
      </c>
      <c r="F36" s="46" t="s">
        <v>136</v>
      </c>
      <c r="G36" s="46">
        <v>1046</v>
      </c>
      <c r="I36" s="62"/>
    </row>
    <row r="37" spans="1:9">
      <c r="A37" s="70">
        <v>5</v>
      </c>
      <c r="B37" s="46" t="s">
        <v>158</v>
      </c>
      <c r="C37" s="46">
        <v>855</v>
      </c>
      <c r="E37" s="70">
        <v>12</v>
      </c>
      <c r="F37" s="46" t="s">
        <v>140</v>
      </c>
      <c r="G37" s="46">
        <v>1062</v>
      </c>
      <c r="I37" s="62"/>
    </row>
    <row r="38" spans="1:9">
      <c r="A38" s="70"/>
      <c r="B38" s="46"/>
      <c r="C38" s="46"/>
      <c r="D38" s="65"/>
      <c r="E38" s="70">
        <v>13</v>
      </c>
      <c r="F38" s="46" t="s">
        <v>340</v>
      </c>
      <c r="G38" s="46">
        <v>1074</v>
      </c>
    </row>
    <row r="39" spans="1:9">
      <c r="A39" s="70"/>
      <c r="B39" s="46"/>
      <c r="C39" s="46"/>
      <c r="D39" s="65"/>
      <c r="E39" s="70">
        <v>14</v>
      </c>
      <c r="F39" s="46" t="s">
        <v>32</v>
      </c>
      <c r="G39" s="46">
        <v>1097</v>
      </c>
    </row>
    <row r="40" spans="1:9">
      <c r="B40" s="46"/>
      <c r="C40" s="46"/>
      <c r="D40" s="65"/>
      <c r="E40" s="70">
        <v>15</v>
      </c>
      <c r="F40" s="46" t="s">
        <v>338</v>
      </c>
      <c r="G40" s="46">
        <v>1107</v>
      </c>
      <c r="H40" s="61"/>
      <c r="I40" s="75"/>
    </row>
    <row r="41" spans="1:9">
      <c r="D41" s="65"/>
      <c r="F41" s="46"/>
      <c r="G41" s="46"/>
      <c r="H41" s="61"/>
      <c r="I41" s="71"/>
    </row>
    <row r="42" spans="1:9">
      <c r="D42" s="65"/>
      <c r="F42" s="46"/>
      <c r="G42" s="46"/>
      <c r="H42" s="61"/>
      <c r="I42" s="62"/>
    </row>
    <row r="43" spans="1:9">
      <c r="D43" s="65"/>
      <c r="I43" s="62"/>
    </row>
    <row r="44" spans="1:9">
      <c r="D44" s="65"/>
      <c r="H44" s="46"/>
      <c r="I44" s="74"/>
    </row>
    <row r="45" spans="1:9">
      <c r="D45" s="65"/>
      <c r="I45" s="62"/>
    </row>
    <row r="46" spans="1:9">
      <c r="A46" s="70"/>
      <c r="C46" s="76"/>
      <c r="D46" s="65"/>
      <c r="I46" s="62"/>
    </row>
    <row r="47" spans="1:9">
      <c r="D47" s="65"/>
      <c r="H47" s="46"/>
      <c r="I47" s="62"/>
    </row>
    <row r="48" spans="1:9">
      <c r="B48" s="76"/>
      <c r="C48" s="76"/>
      <c r="D48" s="65"/>
      <c r="H48" s="46"/>
      <c r="I48" s="62"/>
    </row>
    <row r="49" spans="2:9">
      <c r="D49" s="65"/>
      <c r="H49" s="46"/>
      <c r="I49" s="62"/>
    </row>
    <row r="50" spans="2:9">
      <c r="B50" s="77"/>
      <c r="C50" s="77"/>
      <c r="D50" s="65"/>
      <c r="I50" s="62"/>
    </row>
    <row r="51" spans="2:9">
      <c r="D51" s="65"/>
      <c r="I51" s="62"/>
    </row>
    <row r="52" spans="2:9">
      <c r="D52" s="65"/>
    </row>
    <row r="53" spans="2:9">
      <c r="D53" s="65"/>
    </row>
    <row r="54" spans="2:9">
      <c r="D54" s="65"/>
    </row>
    <row r="55" spans="2:9">
      <c r="D55" s="65"/>
    </row>
    <row r="56" spans="2:9">
      <c r="D56" s="65"/>
    </row>
  </sheetData>
  <mergeCells count="1">
    <mergeCell ref="E14:E15"/>
  </mergeCells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0"/>
  <sheetViews>
    <sheetView workbookViewId="0"/>
  </sheetViews>
  <sheetFormatPr baseColWidth="10" defaultColWidth="11.5" defaultRowHeight="17"/>
  <cols>
    <col min="1" max="1" width="5.33203125" style="59" customWidth="1"/>
    <col min="2" max="2" width="33.6640625" style="59" customWidth="1"/>
    <col min="3" max="3" width="7.83203125" style="59" customWidth="1"/>
    <col min="4" max="4" width="5.83203125" style="59" customWidth="1"/>
    <col min="5" max="5" width="5" style="60" customWidth="1"/>
    <col min="6" max="6" width="33.6640625" style="59" customWidth="1"/>
    <col min="7" max="7" width="7.83203125" style="59" customWidth="1"/>
    <col min="8" max="8" width="22.33203125" style="59" customWidth="1"/>
    <col min="9" max="16384" width="11.5" style="59"/>
  </cols>
  <sheetData>
    <row r="1" spans="1:8" s="41" customFormat="1" ht="28">
      <c r="A1" s="40" t="s">
        <v>159</v>
      </c>
      <c r="F1" s="42" t="s">
        <v>303</v>
      </c>
      <c r="G1" s="43">
        <f>COUNTA(F8:F97)+COUNTA(B8:B95)</f>
        <v>69</v>
      </c>
    </row>
    <row r="2" spans="1:8" s="41" customFormat="1" ht="15">
      <c r="A2" s="3"/>
      <c r="B2" s="44"/>
      <c r="C2" s="44"/>
      <c r="G2" s="2" t="s">
        <v>33</v>
      </c>
    </row>
    <row r="3" spans="1:8" s="41" customFormat="1" ht="21">
      <c r="A3" s="45" t="s">
        <v>78</v>
      </c>
      <c r="B3" s="5"/>
      <c r="D3" s="59"/>
      <c r="E3" s="4"/>
      <c r="F3" s="4"/>
    </row>
    <row r="4" spans="1:8" s="41" customFormat="1" ht="13">
      <c r="A4" s="7" t="s">
        <v>79</v>
      </c>
      <c r="B4" s="7"/>
      <c r="C4" s="7" t="s">
        <v>34</v>
      </c>
      <c r="D4" s="7"/>
      <c r="E4" s="7"/>
      <c r="F4" s="7"/>
      <c r="G4" s="7"/>
      <c r="H4" s="7"/>
    </row>
    <row r="6" spans="1:8">
      <c r="B6" s="61"/>
      <c r="F6" s="61"/>
    </row>
    <row r="7" spans="1:8">
      <c r="A7" s="61" t="s">
        <v>81</v>
      </c>
      <c r="C7" s="62" t="s">
        <v>82</v>
      </c>
      <c r="E7" s="63" t="s">
        <v>306</v>
      </c>
      <c r="G7" s="62" t="s">
        <v>82</v>
      </c>
    </row>
    <row r="8" spans="1:8">
      <c r="A8" s="64">
        <v>1</v>
      </c>
      <c r="B8" s="4" t="s">
        <v>291</v>
      </c>
      <c r="C8" s="4">
        <v>224</v>
      </c>
      <c r="D8" s="65"/>
      <c r="E8" s="64">
        <v>1</v>
      </c>
      <c r="F8" s="4" t="s">
        <v>292</v>
      </c>
      <c r="G8" s="4">
        <v>326</v>
      </c>
    </row>
    <row r="9" spans="1:8">
      <c r="A9" s="66">
        <v>2</v>
      </c>
      <c r="B9" s="4" t="s">
        <v>341</v>
      </c>
      <c r="C9" s="4">
        <v>513</v>
      </c>
      <c r="D9" s="65"/>
      <c r="E9" s="64">
        <v>2</v>
      </c>
      <c r="F9" s="4" t="s">
        <v>153</v>
      </c>
      <c r="G9" s="4">
        <v>364</v>
      </c>
    </row>
    <row r="10" spans="1:8">
      <c r="A10" s="66">
        <v>3</v>
      </c>
      <c r="B10" s="4" t="s">
        <v>220</v>
      </c>
      <c r="C10" s="4">
        <v>813</v>
      </c>
      <c r="D10" s="65"/>
      <c r="E10" s="64">
        <v>3</v>
      </c>
      <c r="F10" s="4" t="s">
        <v>246</v>
      </c>
      <c r="G10" s="4">
        <v>413</v>
      </c>
    </row>
    <row r="11" spans="1:8">
      <c r="A11" s="67">
        <v>4</v>
      </c>
      <c r="B11" s="46" t="s">
        <v>327</v>
      </c>
      <c r="C11" s="46">
        <v>845</v>
      </c>
      <c r="D11" s="65"/>
      <c r="E11" s="67">
        <v>4</v>
      </c>
      <c r="F11" s="46" t="s">
        <v>290</v>
      </c>
      <c r="G11" s="46">
        <v>519</v>
      </c>
    </row>
    <row r="12" spans="1:8">
      <c r="A12" s="67">
        <v>5</v>
      </c>
      <c r="B12" s="46" t="s">
        <v>289</v>
      </c>
      <c r="C12" s="46">
        <v>919</v>
      </c>
      <c r="D12" s="65"/>
      <c r="E12" s="67">
        <v>5</v>
      </c>
      <c r="F12" s="46" t="s">
        <v>238</v>
      </c>
      <c r="G12" s="46">
        <v>799</v>
      </c>
    </row>
    <row r="13" spans="1:8">
      <c r="A13" s="67">
        <v>6</v>
      </c>
      <c r="B13" s="46" t="s">
        <v>308</v>
      </c>
      <c r="C13" s="46">
        <v>1127</v>
      </c>
      <c r="E13" s="67">
        <v>6</v>
      </c>
      <c r="F13" s="46" t="s">
        <v>249</v>
      </c>
      <c r="G13" s="46">
        <v>1109</v>
      </c>
    </row>
    <row r="14" spans="1:8">
      <c r="A14" s="67"/>
      <c r="B14" s="46"/>
      <c r="C14" s="80"/>
      <c r="D14" s="65"/>
      <c r="E14" s="67">
        <v>7</v>
      </c>
      <c r="F14" s="46" t="s">
        <v>339</v>
      </c>
      <c r="G14" s="46">
        <v>1174</v>
      </c>
    </row>
    <row r="15" spans="1:8">
      <c r="A15" s="67"/>
      <c r="B15" s="81"/>
      <c r="C15" s="80"/>
      <c r="D15" s="65"/>
      <c r="E15" s="67"/>
      <c r="G15" s="80"/>
    </row>
    <row r="16" spans="1:8">
      <c r="A16" s="68" t="s">
        <v>251</v>
      </c>
      <c r="C16" s="62" t="s">
        <v>82</v>
      </c>
      <c r="D16" s="65"/>
      <c r="E16" s="67"/>
      <c r="G16" s="62"/>
    </row>
    <row r="17" spans="1:9">
      <c r="A17" s="64">
        <v>1</v>
      </c>
      <c r="B17" s="4" t="s">
        <v>241</v>
      </c>
      <c r="C17" s="4">
        <v>313</v>
      </c>
      <c r="D17" s="65"/>
      <c r="E17" s="72" t="s">
        <v>310</v>
      </c>
      <c r="G17" s="62" t="s">
        <v>82</v>
      </c>
    </row>
    <row r="18" spans="1:9">
      <c r="A18" s="64">
        <v>2</v>
      </c>
      <c r="B18" s="4" t="s">
        <v>234</v>
      </c>
      <c r="C18" s="4">
        <v>545</v>
      </c>
      <c r="D18" s="65"/>
      <c r="E18" s="64">
        <v>1</v>
      </c>
      <c r="F18" s="4" t="s">
        <v>157</v>
      </c>
      <c r="G18" s="4">
        <v>267</v>
      </c>
    </row>
    <row r="19" spans="1:9">
      <c r="A19" s="64">
        <v>3</v>
      </c>
      <c r="B19" s="4" t="s">
        <v>162</v>
      </c>
      <c r="C19" s="4">
        <v>573</v>
      </c>
      <c r="D19" s="65"/>
      <c r="E19" s="64">
        <v>2</v>
      </c>
      <c r="F19" s="4" t="s">
        <v>239</v>
      </c>
      <c r="G19" s="4">
        <v>308</v>
      </c>
    </row>
    <row r="20" spans="1:9">
      <c r="A20" s="67">
        <v>4</v>
      </c>
      <c r="B20" s="46" t="s">
        <v>35</v>
      </c>
      <c r="C20" s="46">
        <v>766</v>
      </c>
      <c r="D20" s="65"/>
      <c r="E20" s="64">
        <v>3</v>
      </c>
      <c r="F20" s="4" t="s">
        <v>287</v>
      </c>
      <c r="G20" s="4">
        <v>414</v>
      </c>
    </row>
    <row r="21" spans="1:9">
      <c r="A21" s="67">
        <v>5</v>
      </c>
      <c r="B21" s="46" t="s">
        <v>144</v>
      </c>
      <c r="C21" s="46">
        <v>803</v>
      </c>
      <c r="D21" s="65"/>
      <c r="E21" s="67">
        <v>4</v>
      </c>
      <c r="F21" s="46" t="s">
        <v>216</v>
      </c>
      <c r="G21" s="46">
        <v>466</v>
      </c>
    </row>
    <row r="22" spans="1:9">
      <c r="A22" s="67">
        <v>6</v>
      </c>
      <c r="B22" s="46" t="s">
        <v>36</v>
      </c>
      <c r="C22" s="46">
        <v>858</v>
      </c>
      <c r="D22" s="65"/>
      <c r="E22" s="67">
        <v>5</v>
      </c>
      <c r="F22" s="46" t="s">
        <v>312</v>
      </c>
      <c r="G22" s="46">
        <v>504</v>
      </c>
    </row>
    <row r="23" spans="1:9">
      <c r="A23" s="70">
        <v>7</v>
      </c>
      <c r="B23" s="46" t="s">
        <v>150</v>
      </c>
      <c r="C23" s="46">
        <v>877</v>
      </c>
      <c r="D23" s="65"/>
      <c r="E23" s="73">
        <v>6</v>
      </c>
      <c r="F23" s="46" t="s">
        <v>218</v>
      </c>
      <c r="G23" s="46">
        <v>508</v>
      </c>
    </row>
    <row r="24" spans="1:9">
      <c r="A24" s="70">
        <v>8</v>
      </c>
      <c r="B24" s="46" t="s">
        <v>37</v>
      </c>
      <c r="C24" s="46">
        <v>900</v>
      </c>
      <c r="D24" s="65"/>
      <c r="E24" s="55">
        <v>7</v>
      </c>
      <c r="F24" s="46" t="s">
        <v>244</v>
      </c>
      <c r="G24" s="46">
        <v>591</v>
      </c>
    </row>
    <row r="25" spans="1:9">
      <c r="A25" s="70">
        <v>9</v>
      </c>
      <c r="B25" s="46" t="s">
        <v>226</v>
      </c>
      <c r="C25" s="46">
        <v>994</v>
      </c>
      <c r="D25" s="65"/>
      <c r="E25" s="67">
        <v>8</v>
      </c>
      <c r="F25" s="46" t="s">
        <v>163</v>
      </c>
      <c r="G25" s="46">
        <v>613</v>
      </c>
    </row>
    <row r="26" spans="1:9">
      <c r="A26" s="67"/>
      <c r="C26" s="71"/>
      <c r="D26" s="65"/>
      <c r="E26" s="70">
        <v>9</v>
      </c>
      <c r="F26" s="46" t="s">
        <v>166</v>
      </c>
      <c r="G26" s="46">
        <v>668</v>
      </c>
    </row>
    <row r="27" spans="1:9">
      <c r="A27" s="70"/>
      <c r="C27" s="71"/>
      <c r="D27" s="65"/>
      <c r="E27" s="70">
        <v>10</v>
      </c>
      <c r="F27" s="46" t="s">
        <v>164</v>
      </c>
      <c r="G27" s="46">
        <v>859</v>
      </c>
    </row>
    <row r="28" spans="1:9">
      <c r="A28" s="70"/>
      <c r="C28" s="71"/>
      <c r="E28" s="67">
        <v>11</v>
      </c>
      <c r="F28" s="46" t="s">
        <v>224</v>
      </c>
      <c r="G28" s="46">
        <v>1063</v>
      </c>
      <c r="H28" s="61"/>
      <c r="I28" s="62"/>
    </row>
    <row r="29" spans="1:9">
      <c r="A29" s="4" t="s">
        <v>257</v>
      </c>
      <c r="B29" s="46"/>
      <c r="C29" s="48" t="s">
        <v>82</v>
      </c>
      <c r="D29" s="65"/>
      <c r="E29" s="70">
        <v>12</v>
      </c>
      <c r="F29" s="46" t="s">
        <v>247</v>
      </c>
      <c r="G29" s="46">
        <v>1157</v>
      </c>
      <c r="H29" s="61"/>
      <c r="I29" s="62"/>
    </row>
    <row r="30" spans="1:9">
      <c r="A30" s="51">
        <v>1</v>
      </c>
      <c r="B30" s="4" t="s">
        <v>165</v>
      </c>
      <c r="C30" s="4">
        <v>135</v>
      </c>
      <c r="D30" s="65"/>
      <c r="H30" s="4"/>
      <c r="I30" s="74"/>
    </row>
    <row r="31" spans="1:9">
      <c r="A31" s="51">
        <v>2</v>
      </c>
      <c r="B31" s="4" t="s">
        <v>240</v>
      </c>
      <c r="C31" s="4">
        <v>415</v>
      </c>
      <c r="D31" s="65"/>
      <c r="I31" s="62"/>
    </row>
    <row r="32" spans="1:9">
      <c r="A32" s="50">
        <v>3</v>
      </c>
      <c r="B32" s="4" t="s">
        <v>168</v>
      </c>
      <c r="C32" s="4">
        <v>501</v>
      </c>
      <c r="D32" s="65"/>
      <c r="E32" s="72" t="s">
        <v>313</v>
      </c>
      <c r="G32" s="62" t="s">
        <v>82</v>
      </c>
      <c r="I32" s="62"/>
    </row>
    <row r="33" spans="1:9">
      <c r="A33" s="52">
        <v>4</v>
      </c>
      <c r="B33" s="46" t="s">
        <v>38</v>
      </c>
      <c r="C33" s="46">
        <v>544</v>
      </c>
      <c r="D33" s="65"/>
      <c r="E33" s="64">
        <v>1</v>
      </c>
      <c r="F33" s="4" t="s">
        <v>343</v>
      </c>
      <c r="G33" s="4">
        <v>343</v>
      </c>
      <c r="I33" s="62"/>
    </row>
    <row r="34" spans="1:9">
      <c r="A34" s="52">
        <v>5</v>
      </c>
      <c r="B34" s="46" t="s">
        <v>167</v>
      </c>
      <c r="C34" s="46">
        <v>597</v>
      </c>
      <c r="D34" s="65"/>
      <c r="E34" s="64">
        <v>2</v>
      </c>
      <c r="F34" s="4" t="s">
        <v>319</v>
      </c>
      <c r="G34" s="4">
        <v>352</v>
      </c>
      <c r="I34" s="62"/>
    </row>
    <row r="35" spans="1:9">
      <c r="A35" s="52">
        <v>6</v>
      </c>
      <c r="B35" s="46" t="s">
        <v>235</v>
      </c>
      <c r="C35" s="46">
        <v>721</v>
      </c>
      <c r="D35" s="65"/>
      <c r="E35" s="64">
        <v>3</v>
      </c>
      <c r="F35" s="4" t="s">
        <v>222</v>
      </c>
      <c r="G35" s="4">
        <v>468</v>
      </c>
      <c r="I35" s="62"/>
    </row>
    <row r="36" spans="1:9">
      <c r="A36" s="52">
        <v>7</v>
      </c>
      <c r="B36" s="46" t="s">
        <v>331</v>
      </c>
      <c r="C36" s="46">
        <v>753</v>
      </c>
      <c r="D36" s="65"/>
      <c r="E36" s="67">
        <v>4</v>
      </c>
      <c r="F36" s="46" t="s">
        <v>236</v>
      </c>
      <c r="G36" s="46">
        <v>512</v>
      </c>
      <c r="I36" s="62"/>
    </row>
    <row r="37" spans="1:9">
      <c r="A37" s="52">
        <v>8</v>
      </c>
      <c r="B37" s="46" t="s">
        <v>39</v>
      </c>
      <c r="C37" s="46">
        <v>836</v>
      </c>
      <c r="E37" s="67">
        <v>5</v>
      </c>
      <c r="F37" s="46" t="s">
        <v>242</v>
      </c>
      <c r="G37" s="46">
        <v>540</v>
      </c>
      <c r="I37" s="62"/>
    </row>
    <row r="38" spans="1:9">
      <c r="A38" s="52">
        <v>9</v>
      </c>
      <c r="B38" s="46" t="s">
        <v>160</v>
      </c>
      <c r="C38" s="46">
        <v>846</v>
      </c>
      <c r="D38" s="65"/>
      <c r="E38" s="67">
        <v>6</v>
      </c>
      <c r="F38" s="46" t="s">
        <v>219</v>
      </c>
      <c r="G38" s="46">
        <v>559</v>
      </c>
    </row>
    <row r="39" spans="1:9">
      <c r="A39" s="59">
        <v>10</v>
      </c>
      <c r="B39" s="46" t="s">
        <v>148</v>
      </c>
      <c r="C39" s="46">
        <v>857</v>
      </c>
      <c r="D39" s="65"/>
      <c r="E39" s="67">
        <v>7</v>
      </c>
      <c r="F39" s="46" t="s">
        <v>221</v>
      </c>
      <c r="G39" s="46">
        <v>711</v>
      </c>
    </row>
    <row r="40" spans="1:9">
      <c r="A40" s="59">
        <v>11</v>
      </c>
      <c r="B40" s="46" t="s">
        <v>217</v>
      </c>
      <c r="C40" s="46">
        <v>1003</v>
      </c>
      <c r="D40" s="65"/>
      <c r="E40" s="67">
        <v>8</v>
      </c>
      <c r="F40" s="46" t="s">
        <v>140</v>
      </c>
      <c r="G40" s="46">
        <v>748</v>
      </c>
      <c r="H40" s="61"/>
      <c r="I40" s="75"/>
    </row>
    <row r="41" spans="1:9">
      <c r="D41" s="65"/>
      <c r="E41" s="67">
        <v>9</v>
      </c>
      <c r="F41" s="46" t="s">
        <v>136</v>
      </c>
      <c r="G41" s="46">
        <v>750</v>
      </c>
      <c r="H41" s="61"/>
      <c r="I41" s="71"/>
    </row>
    <row r="42" spans="1:9">
      <c r="D42" s="65"/>
      <c r="E42" s="106">
        <v>10</v>
      </c>
      <c r="F42" s="46" t="s">
        <v>338</v>
      </c>
      <c r="G42" s="46">
        <v>798</v>
      </c>
      <c r="H42" s="61"/>
      <c r="I42" s="62"/>
    </row>
    <row r="43" spans="1:9">
      <c r="A43" s="4" t="s">
        <v>311</v>
      </c>
      <c r="C43" s="62" t="s">
        <v>82</v>
      </c>
      <c r="D43" s="65"/>
      <c r="E43" s="106"/>
      <c r="F43" s="46" t="s">
        <v>225</v>
      </c>
      <c r="G43" s="46">
        <v>798</v>
      </c>
      <c r="I43" s="62"/>
    </row>
    <row r="44" spans="1:9">
      <c r="A44" s="64">
        <v>1</v>
      </c>
      <c r="B44" s="4" t="s">
        <v>301</v>
      </c>
      <c r="C44" s="4">
        <v>473</v>
      </c>
      <c r="D44" s="65"/>
      <c r="E44" s="70">
        <v>12</v>
      </c>
      <c r="F44" s="46" t="s">
        <v>143</v>
      </c>
      <c r="G44" s="46">
        <v>972</v>
      </c>
      <c r="H44" s="46"/>
      <c r="I44" s="74"/>
    </row>
    <row r="45" spans="1:9">
      <c r="A45" s="64">
        <v>2</v>
      </c>
      <c r="B45" s="4" t="s">
        <v>264</v>
      </c>
      <c r="C45" s="4">
        <v>702</v>
      </c>
      <c r="D45" s="65"/>
      <c r="E45" s="70">
        <v>13</v>
      </c>
      <c r="F45" s="46" t="s">
        <v>344</v>
      </c>
      <c r="G45" s="46">
        <v>974</v>
      </c>
      <c r="I45" s="62"/>
    </row>
    <row r="46" spans="1:9">
      <c r="A46" s="64">
        <v>3</v>
      </c>
      <c r="B46" s="4" t="s">
        <v>332</v>
      </c>
      <c r="C46" s="4">
        <v>774</v>
      </c>
      <c r="D46" s="65"/>
      <c r="E46" s="70">
        <v>14</v>
      </c>
      <c r="F46" s="46" t="s">
        <v>340</v>
      </c>
      <c r="G46" s="46">
        <v>1033</v>
      </c>
      <c r="I46" s="62"/>
    </row>
    <row r="47" spans="1:9">
      <c r="A47" s="67">
        <v>4</v>
      </c>
      <c r="B47" s="46" t="s">
        <v>31</v>
      </c>
      <c r="C47" s="46">
        <v>803</v>
      </c>
      <c r="D47" s="65"/>
      <c r="E47" s="70">
        <v>15</v>
      </c>
      <c r="F47" s="46" t="s">
        <v>142</v>
      </c>
      <c r="G47" s="46">
        <v>1035</v>
      </c>
      <c r="H47" s="46"/>
      <c r="I47" s="62"/>
    </row>
    <row r="48" spans="1:9">
      <c r="A48" s="70">
        <v>5</v>
      </c>
      <c r="B48" s="46" t="s">
        <v>158</v>
      </c>
      <c r="C48" s="46">
        <v>934</v>
      </c>
      <c r="D48" s="65"/>
      <c r="E48" s="60">
        <v>16</v>
      </c>
      <c r="F48" s="46" t="s">
        <v>223</v>
      </c>
      <c r="G48" s="46">
        <v>1052</v>
      </c>
      <c r="H48" s="46"/>
      <c r="I48" s="62"/>
    </row>
    <row r="49" spans="1:9">
      <c r="A49" s="70">
        <v>6</v>
      </c>
      <c r="B49" s="46" t="s">
        <v>333</v>
      </c>
      <c r="C49" s="46">
        <v>991</v>
      </c>
      <c r="D49" s="65"/>
      <c r="E49" s="60">
        <v>17</v>
      </c>
      <c r="F49" s="46" t="s">
        <v>32</v>
      </c>
      <c r="G49" s="46">
        <v>1200</v>
      </c>
      <c r="H49" s="46"/>
      <c r="I49" s="62"/>
    </row>
    <row r="50" spans="1:9">
      <c r="A50" s="70">
        <v>7</v>
      </c>
      <c r="B50" s="46" t="s">
        <v>40</v>
      </c>
      <c r="C50" s="46">
        <v>999</v>
      </c>
      <c r="D50" s="65"/>
      <c r="I50" s="62"/>
    </row>
    <row r="51" spans="1:9">
      <c r="D51" s="65"/>
      <c r="I51" s="62"/>
    </row>
    <row r="52" spans="1:9">
      <c r="D52" s="65"/>
    </row>
    <row r="53" spans="1:9">
      <c r="D53" s="65"/>
    </row>
    <row r="54" spans="1:9">
      <c r="D54" s="65"/>
    </row>
    <row r="55" spans="1:9">
      <c r="D55" s="65"/>
    </row>
    <row r="56" spans="1:9">
      <c r="A56" s="70"/>
      <c r="C56" s="76"/>
      <c r="D56" s="65"/>
    </row>
    <row r="58" spans="1:9">
      <c r="B58" s="76"/>
      <c r="C58" s="76"/>
    </row>
    <row r="60" spans="1:9">
      <c r="B60" s="77"/>
      <c r="C60" s="77"/>
    </row>
  </sheetData>
  <mergeCells count="1">
    <mergeCell ref="E42:E43"/>
  </mergeCells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99"/>
  <sheetViews>
    <sheetView topLeftCell="A56" workbookViewId="0"/>
  </sheetViews>
  <sheetFormatPr baseColWidth="10" defaultRowHeight="15"/>
  <cols>
    <col min="1" max="1" width="67.1640625" bestFit="1" customWidth="1"/>
    <col min="2" max="2" width="5.83203125" bestFit="1" customWidth="1"/>
  </cols>
  <sheetData>
    <row r="1" spans="1:2" ht="18">
      <c r="A1" s="82" t="s">
        <v>41</v>
      </c>
    </row>
    <row r="2" spans="1:2" ht="17">
      <c r="A2" s="83" t="s">
        <v>42</v>
      </c>
    </row>
    <row r="3" spans="1:2" ht="17">
      <c r="A3" s="83"/>
    </row>
    <row r="5" spans="1:2">
      <c r="A5" s="84" t="s">
        <v>169</v>
      </c>
    </row>
    <row r="6" spans="1:2">
      <c r="A6" s="84" t="s">
        <v>170</v>
      </c>
    </row>
    <row r="8" spans="1:2">
      <c r="A8" s="84"/>
    </row>
    <row r="9" spans="1:2">
      <c r="A9" s="84" t="s">
        <v>228</v>
      </c>
    </row>
    <row r="10" spans="1:2">
      <c r="A10" s="85" t="s">
        <v>171</v>
      </c>
      <c r="B10" s="85">
        <v>266</v>
      </c>
    </row>
    <row r="11" spans="1:2">
      <c r="A11" s="85" t="s">
        <v>172</v>
      </c>
      <c r="B11" s="85">
        <v>359</v>
      </c>
    </row>
    <row r="12" spans="1:2">
      <c r="A12" s="85" t="s">
        <v>173</v>
      </c>
      <c r="B12" s="85">
        <v>365</v>
      </c>
    </row>
    <row r="13" spans="1:2">
      <c r="A13" s="85" t="s">
        <v>174</v>
      </c>
      <c r="B13" s="85">
        <v>630</v>
      </c>
    </row>
    <row r="14" spans="1:2">
      <c r="A14" s="85" t="s">
        <v>175</v>
      </c>
    </row>
    <row r="15" spans="1:2">
      <c r="A15" s="85" t="s">
        <v>176</v>
      </c>
      <c r="B15" s="85">
        <v>726</v>
      </c>
    </row>
    <row r="16" spans="1:2">
      <c r="A16" s="85" t="s">
        <v>177</v>
      </c>
      <c r="B16" s="85">
        <v>890</v>
      </c>
    </row>
    <row r="17" spans="1:2">
      <c r="A17" s="85" t="s">
        <v>178</v>
      </c>
      <c r="B17" s="85">
        <v>945</v>
      </c>
    </row>
    <row r="18" spans="1:2">
      <c r="A18" s="85" t="s">
        <v>179</v>
      </c>
      <c r="B18" s="85">
        <v>1030</v>
      </c>
    </row>
    <row r="19" spans="1:2">
      <c r="A19" s="84"/>
    </row>
    <row r="20" spans="1:2">
      <c r="A20" s="84" t="s">
        <v>233</v>
      </c>
    </row>
    <row r="21" spans="1:2">
      <c r="A21" s="85" t="s">
        <v>180</v>
      </c>
      <c r="B21" s="85">
        <v>351</v>
      </c>
    </row>
    <row r="22" spans="1:2">
      <c r="A22" s="85" t="s">
        <v>345</v>
      </c>
      <c r="B22" s="85">
        <v>466</v>
      </c>
    </row>
    <row r="23" spans="1:2">
      <c r="A23" s="85" t="s">
        <v>346</v>
      </c>
      <c r="B23" s="85">
        <v>550</v>
      </c>
    </row>
    <row r="24" spans="1:2">
      <c r="A24" s="85" t="s">
        <v>347</v>
      </c>
      <c r="B24" s="85">
        <v>693</v>
      </c>
    </row>
    <row r="25" spans="1:2">
      <c r="A25" s="85" t="s">
        <v>348</v>
      </c>
      <c r="B25" s="85">
        <v>707</v>
      </c>
    </row>
    <row r="26" spans="1:2">
      <c r="A26" s="85" t="s">
        <v>349</v>
      </c>
      <c r="B26" s="85">
        <v>773</v>
      </c>
    </row>
    <row r="27" spans="1:2">
      <c r="A27" s="85" t="s">
        <v>350</v>
      </c>
      <c r="B27" s="85">
        <v>821</v>
      </c>
    </row>
    <row r="28" spans="1:2">
      <c r="A28" s="85" t="s">
        <v>351</v>
      </c>
      <c r="B28" s="85">
        <v>962</v>
      </c>
    </row>
    <row r="29" spans="1:2">
      <c r="A29" s="85" t="s">
        <v>352</v>
      </c>
      <c r="B29" s="85">
        <v>978</v>
      </c>
    </row>
    <row r="30" spans="1:2">
      <c r="A30" s="85" t="s">
        <v>353</v>
      </c>
      <c r="B30" s="85">
        <v>982</v>
      </c>
    </row>
    <row r="31" spans="1:2">
      <c r="A31" s="85" t="s">
        <v>354</v>
      </c>
      <c r="B31" s="85">
        <v>1055</v>
      </c>
    </row>
    <row r="32" spans="1:2">
      <c r="A32" s="85" t="s">
        <v>355</v>
      </c>
      <c r="B32" s="85">
        <v>1057</v>
      </c>
    </row>
    <row r="33" spans="1:2">
      <c r="A33" s="85" t="s">
        <v>356</v>
      </c>
      <c r="B33" s="85">
        <v>1138</v>
      </c>
    </row>
    <row r="34" spans="1:2">
      <c r="A34" s="85"/>
    </row>
    <row r="35" spans="1:2">
      <c r="A35" s="84" t="s">
        <v>296</v>
      </c>
    </row>
    <row r="36" spans="1:2">
      <c r="A36" s="85" t="s">
        <v>357</v>
      </c>
      <c r="B36" s="85">
        <v>172</v>
      </c>
    </row>
    <row r="37" spans="1:2">
      <c r="A37" s="85" t="s">
        <v>358</v>
      </c>
    </row>
    <row r="38" spans="1:2">
      <c r="A38" s="85" t="s">
        <v>359</v>
      </c>
      <c r="B38" s="85">
        <v>543</v>
      </c>
    </row>
    <row r="39" spans="1:2">
      <c r="A39" s="85" t="s">
        <v>360</v>
      </c>
      <c r="B39" s="85">
        <v>545</v>
      </c>
    </row>
    <row r="40" spans="1:2">
      <c r="A40" s="85" t="s">
        <v>361</v>
      </c>
      <c r="B40" s="85">
        <v>766</v>
      </c>
    </row>
    <row r="41" spans="1:2">
      <c r="A41" s="85" t="s">
        <v>362</v>
      </c>
      <c r="B41" s="85">
        <v>890</v>
      </c>
    </row>
    <row r="42" spans="1:2">
      <c r="A42" s="85" t="s">
        <v>363</v>
      </c>
      <c r="B42" s="85">
        <v>928</v>
      </c>
    </row>
    <row r="43" spans="1:2">
      <c r="A43" s="85" t="s">
        <v>364</v>
      </c>
      <c r="B43" s="85">
        <v>972</v>
      </c>
    </row>
    <row r="44" spans="1:2">
      <c r="A44" s="85" t="s">
        <v>365</v>
      </c>
      <c r="B44" s="85">
        <v>1047</v>
      </c>
    </row>
    <row r="45" spans="1:2">
      <c r="A45" s="85" t="s">
        <v>198</v>
      </c>
      <c r="B45" s="85">
        <v>1050</v>
      </c>
    </row>
    <row r="46" spans="1:2">
      <c r="A46" s="85"/>
    </row>
    <row r="47" spans="1:2">
      <c r="A47" s="84" t="s">
        <v>337</v>
      </c>
    </row>
    <row r="48" spans="1:2">
      <c r="A48" s="85" t="s">
        <v>199</v>
      </c>
      <c r="B48" s="85">
        <v>195</v>
      </c>
    </row>
    <row r="49" spans="1:2">
      <c r="A49" s="85" t="s">
        <v>200</v>
      </c>
      <c r="B49" s="85">
        <v>406</v>
      </c>
    </row>
    <row r="50" spans="1:2">
      <c r="A50" s="85" t="s">
        <v>201</v>
      </c>
      <c r="B50" s="85">
        <v>525</v>
      </c>
    </row>
    <row r="51" spans="1:2">
      <c r="A51" s="85" t="s">
        <v>202</v>
      </c>
      <c r="B51" s="85">
        <v>536</v>
      </c>
    </row>
    <row r="52" spans="1:2">
      <c r="A52" s="85" t="s">
        <v>203</v>
      </c>
      <c r="B52" s="85">
        <v>1045</v>
      </c>
    </row>
    <row r="53" spans="1:2">
      <c r="A53" s="85" t="s">
        <v>204</v>
      </c>
      <c r="B53" s="85">
        <v>1073</v>
      </c>
    </row>
    <row r="54" spans="1:2">
      <c r="A54" s="85" t="s">
        <v>205</v>
      </c>
      <c r="B54" s="85">
        <v>1150</v>
      </c>
    </row>
    <row r="55" spans="1:2">
      <c r="A55" s="84"/>
    </row>
    <row r="56" spans="1:2">
      <c r="A56" s="84" t="s">
        <v>229</v>
      </c>
    </row>
    <row r="57" spans="1:2">
      <c r="A57" s="85" t="s">
        <v>206</v>
      </c>
      <c r="B57" s="85">
        <v>274</v>
      </c>
    </row>
    <row r="58" spans="1:2">
      <c r="A58" s="85" t="s">
        <v>207</v>
      </c>
      <c r="B58" s="85">
        <v>552</v>
      </c>
    </row>
    <row r="59" spans="1:2">
      <c r="A59" s="85" t="s">
        <v>208</v>
      </c>
      <c r="B59" s="85">
        <v>632</v>
      </c>
    </row>
    <row r="60" spans="1:2">
      <c r="A60" s="85" t="s">
        <v>209</v>
      </c>
      <c r="B60" s="85">
        <v>860</v>
      </c>
    </row>
    <row r="61" spans="1:2">
      <c r="A61" s="85" t="s">
        <v>55</v>
      </c>
      <c r="B61" s="85">
        <v>1045</v>
      </c>
    </row>
    <row r="62" spans="1:2">
      <c r="A62" s="85" t="s">
        <v>56</v>
      </c>
      <c r="B62" s="85">
        <v>1113</v>
      </c>
    </row>
    <row r="63" spans="1:2">
      <c r="A63" s="85" t="s">
        <v>57</v>
      </c>
      <c r="B63" s="85">
        <v>1181</v>
      </c>
    </row>
    <row r="64" spans="1:2">
      <c r="A64" s="85" t="s">
        <v>58</v>
      </c>
      <c r="B64" s="85">
        <v>1150</v>
      </c>
    </row>
    <row r="65" spans="1:2">
      <c r="A65" s="85" t="s">
        <v>59</v>
      </c>
      <c r="B65" s="85">
        <v>1166</v>
      </c>
    </row>
    <row r="66" spans="1:2">
      <c r="A66" s="85" t="s">
        <v>60</v>
      </c>
      <c r="B66" s="85">
        <v>1200</v>
      </c>
    </row>
    <row r="67" spans="1:2">
      <c r="A67" s="85"/>
    </row>
    <row r="68" spans="1:2">
      <c r="A68" s="84" t="s">
        <v>232</v>
      </c>
    </row>
    <row r="69" spans="1:2">
      <c r="A69" s="85"/>
    </row>
    <row r="70" spans="1:2">
      <c r="A70" s="85" t="s">
        <v>61</v>
      </c>
      <c r="B70" s="85">
        <v>300</v>
      </c>
    </row>
    <row r="71" spans="1:2">
      <c r="A71" s="85" t="s">
        <v>62</v>
      </c>
      <c r="B71" s="85">
        <v>390</v>
      </c>
    </row>
    <row r="72" spans="1:2">
      <c r="A72" s="85" t="s">
        <v>63</v>
      </c>
      <c r="B72" s="85">
        <v>399</v>
      </c>
    </row>
    <row r="73" spans="1:2">
      <c r="A73" s="85" t="s">
        <v>64</v>
      </c>
      <c r="B73" s="85">
        <v>438</v>
      </c>
    </row>
    <row r="74" spans="1:2">
      <c r="A74" s="85" t="s">
        <v>65</v>
      </c>
      <c r="B74" s="85">
        <v>471</v>
      </c>
    </row>
    <row r="75" spans="1:2">
      <c r="A75" s="85" t="s">
        <v>66</v>
      </c>
      <c r="B75" s="85">
        <v>513</v>
      </c>
    </row>
    <row r="76" spans="1:2">
      <c r="A76" s="85" t="s">
        <v>67</v>
      </c>
      <c r="B76" s="85">
        <v>520</v>
      </c>
    </row>
    <row r="77" spans="1:2">
      <c r="A77" s="85" t="s">
        <v>68</v>
      </c>
      <c r="B77" s="85">
        <v>554</v>
      </c>
    </row>
    <row r="78" spans="1:2">
      <c r="A78" s="85" t="s">
        <v>69</v>
      </c>
      <c r="B78" s="85">
        <v>687</v>
      </c>
    </row>
    <row r="79" spans="1:2">
      <c r="A79" s="85" t="s">
        <v>70</v>
      </c>
      <c r="B79" s="85">
        <v>811</v>
      </c>
    </row>
    <row r="80" spans="1:2">
      <c r="A80" s="85" t="s">
        <v>71</v>
      </c>
      <c r="B80" s="85">
        <v>854</v>
      </c>
    </row>
    <row r="81" spans="1:2">
      <c r="A81" s="85" t="s">
        <v>72</v>
      </c>
      <c r="B81" s="85">
        <v>885</v>
      </c>
    </row>
    <row r="82" spans="1:2">
      <c r="A82" s="85" t="s">
        <v>73</v>
      </c>
      <c r="B82" s="85">
        <v>890</v>
      </c>
    </row>
    <row r="83" spans="1:2">
      <c r="A83" s="85" t="s">
        <v>74</v>
      </c>
      <c r="B83" s="85">
        <v>921</v>
      </c>
    </row>
    <row r="84" spans="1:2">
      <c r="A84" s="85"/>
    </row>
    <row r="85" spans="1:2">
      <c r="A85" s="84" t="s">
        <v>336</v>
      </c>
    </row>
    <row r="86" spans="1:2">
      <c r="A86" s="85" t="s">
        <v>105</v>
      </c>
      <c r="B86" s="85">
        <v>256</v>
      </c>
    </row>
    <row r="87" spans="1:2">
      <c r="A87" s="85" t="s">
        <v>106</v>
      </c>
      <c r="B87" s="85">
        <v>433</v>
      </c>
    </row>
    <row r="88" spans="1:2">
      <c r="A88" s="85" t="s">
        <v>107</v>
      </c>
      <c r="B88" s="85">
        <v>538</v>
      </c>
    </row>
    <row r="89" spans="1:2">
      <c r="A89" s="85" t="s">
        <v>108</v>
      </c>
      <c r="B89" s="85">
        <v>636</v>
      </c>
    </row>
    <row r="90" spans="1:2">
      <c r="A90" s="85" t="s">
        <v>109</v>
      </c>
      <c r="B90" s="85">
        <v>683</v>
      </c>
    </row>
    <row r="91" spans="1:2">
      <c r="A91" s="85" t="s">
        <v>110</v>
      </c>
      <c r="B91" s="85">
        <v>735</v>
      </c>
    </row>
    <row r="92" spans="1:2">
      <c r="A92" s="85" t="s">
        <v>111</v>
      </c>
      <c r="B92" s="85">
        <v>769</v>
      </c>
    </row>
    <row r="93" spans="1:2">
      <c r="A93" s="85" t="s">
        <v>112</v>
      </c>
      <c r="B93" s="85">
        <v>774</v>
      </c>
    </row>
    <row r="94" spans="1:2">
      <c r="A94" s="85" t="s">
        <v>113</v>
      </c>
      <c r="B94" s="85">
        <v>916</v>
      </c>
    </row>
    <row r="95" spans="1:2">
      <c r="A95" s="85" t="s">
        <v>114</v>
      </c>
      <c r="B95" s="85">
        <v>988</v>
      </c>
    </row>
    <row r="96" spans="1:2">
      <c r="A96" s="85" t="s">
        <v>115</v>
      </c>
      <c r="B96" s="85">
        <v>1053</v>
      </c>
    </row>
    <row r="97" spans="1:2">
      <c r="A97" s="85" t="s">
        <v>116</v>
      </c>
      <c r="B97" s="85">
        <v>1102</v>
      </c>
    </row>
    <row r="98" spans="1:2">
      <c r="A98" s="85" t="s">
        <v>117</v>
      </c>
      <c r="B98" s="85">
        <v>1116</v>
      </c>
    </row>
    <row r="99" spans="1:2">
      <c r="A99" s="85" t="s">
        <v>118</v>
      </c>
      <c r="B99" s="85">
        <v>1189</v>
      </c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95"/>
  <sheetViews>
    <sheetView topLeftCell="A50" workbookViewId="0"/>
  </sheetViews>
  <sheetFormatPr baseColWidth="10" defaultColWidth="10.1640625" defaultRowHeight="15"/>
  <cols>
    <col min="1" max="1" width="67.1640625" bestFit="1" customWidth="1"/>
    <col min="3" max="3" width="15.83203125" customWidth="1"/>
    <col min="4" max="4" width="13.33203125" customWidth="1"/>
    <col min="5" max="5" width="4.83203125" customWidth="1"/>
    <col min="7" max="7" width="14.6640625" customWidth="1"/>
  </cols>
  <sheetData>
    <row r="1" spans="1:8" ht="18">
      <c r="A1" s="86" t="s">
        <v>119</v>
      </c>
    </row>
    <row r="2" spans="1:8" ht="17">
      <c r="A2" s="83" t="s">
        <v>42</v>
      </c>
      <c r="D2" s="5"/>
    </row>
    <row r="3" spans="1:8" ht="17">
      <c r="A3" s="83"/>
      <c r="C3" s="5"/>
      <c r="D3" s="5"/>
      <c r="E3" s="5"/>
      <c r="F3" s="5"/>
      <c r="G3" s="5"/>
      <c r="H3" s="5"/>
    </row>
    <row r="4" spans="1:8">
      <c r="C4" s="5"/>
      <c r="D4" s="5"/>
      <c r="E4" s="5"/>
      <c r="F4" s="5"/>
      <c r="G4" s="5"/>
      <c r="H4" s="5"/>
    </row>
    <row r="5" spans="1:8">
      <c r="A5" s="84" t="s">
        <v>0</v>
      </c>
      <c r="C5" s="5"/>
      <c r="D5" s="5"/>
      <c r="E5" s="5"/>
      <c r="F5" s="5"/>
      <c r="G5" s="5"/>
      <c r="H5" s="5"/>
    </row>
    <row r="6" spans="1:8">
      <c r="A6" s="84" t="s">
        <v>1</v>
      </c>
    </row>
    <row r="7" spans="1:8">
      <c r="C7" s="5"/>
      <c r="D7" s="5"/>
      <c r="E7" s="5"/>
      <c r="F7" s="5"/>
      <c r="G7" s="5"/>
      <c r="H7" s="6"/>
    </row>
    <row r="8" spans="1:8">
      <c r="A8" s="84"/>
      <c r="C8" s="5"/>
      <c r="D8" s="6"/>
      <c r="E8" s="6"/>
      <c r="F8" s="7"/>
      <c r="H8" s="6"/>
    </row>
    <row r="9" spans="1:8">
      <c r="A9" s="84"/>
      <c r="C9" s="7"/>
      <c r="D9" s="6"/>
      <c r="E9" s="1"/>
      <c r="F9" s="9"/>
      <c r="H9" s="1"/>
    </row>
    <row r="10" spans="1:8">
      <c r="A10" s="84" t="s">
        <v>228</v>
      </c>
      <c r="C10" s="7"/>
      <c r="D10" s="6"/>
      <c r="E10" s="1"/>
      <c r="F10" s="9"/>
      <c r="H10" s="1"/>
    </row>
    <row r="11" spans="1:8">
      <c r="A11" s="85" t="s">
        <v>171</v>
      </c>
      <c r="B11" s="85">
        <v>239</v>
      </c>
      <c r="D11" s="6"/>
      <c r="E11" s="6"/>
      <c r="F11" s="7"/>
      <c r="G11" s="7"/>
      <c r="H11" s="6"/>
    </row>
    <row r="12" spans="1:8">
      <c r="A12" s="85" t="s">
        <v>2</v>
      </c>
      <c r="B12" s="85">
        <v>550</v>
      </c>
      <c r="C12" s="7"/>
      <c r="D12" s="6"/>
      <c r="E12" s="6"/>
      <c r="F12" s="10"/>
      <c r="H12" s="6"/>
    </row>
    <row r="13" spans="1:8">
      <c r="A13" s="85" t="s">
        <v>3</v>
      </c>
      <c r="B13" s="85">
        <v>632</v>
      </c>
      <c r="D13" s="6"/>
      <c r="E13" s="6"/>
      <c r="F13" s="10"/>
      <c r="H13" s="6"/>
    </row>
    <row r="14" spans="1:8">
      <c r="A14" s="85" t="s">
        <v>4</v>
      </c>
      <c r="B14" s="85">
        <v>784</v>
      </c>
      <c r="C14" s="7"/>
      <c r="D14" s="6"/>
      <c r="E14" s="6"/>
      <c r="F14" s="10"/>
      <c r="H14" s="6"/>
    </row>
    <row r="15" spans="1:8">
      <c r="A15" s="85" t="s">
        <v>5</v>
      </c>
      <c r="B15" s="85">
        <v>872</v>
      </c>
      <c r="D15" s="6"/>
      <c r="E15" s="6"/>
      <c r="F15" s="7"/>
      <c r="G15" s="7"/>
      <c r="H15" s="6"/>
    </row>
    <row r="16" spans="1:8">
      <c r="A16" s="85" t="s">
        <v>6</v>
      </c>
      <c r="B16" s="85">
        <v>876</v>
      </c>
      <c r="D16" s="6"/>
      <c r="E16" s="6"/>
      <c r="F16" s="7"/>
      <c r="G16" s="7"/>
      <c r="H16" s="6"/>
    </row>
    <row r="17" spans="1:8">
      <c r="A17" s="85" t="s">
        <v>7</v>
      </c>
      <c r="B17" s="85">
        <v>887</v>
      </c>
      <c r="D17" s="6"/>
      <c r="E17" s="6"/>
      <c r="F17" s="7"/>
      <c r="G17" s="7"/>
      <c r="H17" s="6"/>
    </row>
    <row r="18" spans="1:8">
      <c r="A18" s="84"/>
      <c r="E18" s="6"/>
      <c r="F18" s="10"/>
      <c r="H18" s="6"/>
    </row>
    <row r="19" spans="1:8">
      <c r="A19" s="84" t="s">
        <v>233</v>
      </c>
      <c r="C19" s="6"/>
      <c r="D19" s="6"/>
      <c r="E19" s="6"/>
      <c r="F19" s="7"/>
      <c r="G19" s="7"/>
      <c r="H19" s="6"/>
    </row>
    <row r="20" spans="1:8">
      <c r="A20" s="85" t="s">
        <v>8</v>
      </c>
      <c r="B20" s="85">
        <v>367</v>
      </c>
      <c r="D20" s="6"/>
      <c r="E20" s="6"/>
      <c r="F20" s="7"/>
      <c r="G20" s="7"/>
      <c r="H20" s="6"/>
    </row>
    <row r="21" spans="1:8">
      <c r="A21" s="85" t="s">
        <v>9</v>
      </c>
      <c r="B21" s="85">
        <v>476</v>
      </c>
      <c r="D21" s="6"/>
    </row>
    <row r="22" spans="1:8">
      <c r="A22" s="85" t="s">
        <v>265</v>
      </c>
      <c r="B22" s="85">
        <v>483</v>
      </c>
      <c r="D22" s="6"/>
      <c r="E22" s="5"/>
      <c r="F22" s="5"/>
      <c r="H22" s="1"/>
    </row>
    <row r="23" spans="1:8">
      <c r="A23" s="85" t="s">
        <v>266</v>
      </c>
      <c r="B23" s="85">
        <v>555</v>
      </c>
      <c r="C23" s="7"/>
      <c r="D23" s="6"/>
      <c r="E23" s="1"/>
      <c r="F23" s="7"/>
      <c r="H23" s="6"/>
    </row>
    <row r="24" spans="1:8">
      <c r="A24" s="85" t="s">
        <v>267</v>
      </c>
      <c r="B24" s="85">
        <v>750</v>
      </c>
      <c r="C24" s="7"/>
      <c r="D24" s="6"/>
      <c r="E24" s="6"/>
      <c r="F24" s="7"/>
      <c r="H24" s="6"/>
    </row>
    <row r="25" spans="1:8">
      <c r="A25" s="85" t="s">
        <v>268</v>
      </c>
      <c r="B25" s="85">
        <v>829</v>
      </c>
      <c r="C25" s="7"/>
      <c r="D25" s="6"/>
      <c r="E25" s="1"/>
      <c r="F25" s="10"/>
      <c r="G25" s="2"/>
      <c r="H25" s="6"/>
    </row>
    <row r="26" spans="1:8">
      <c r="A26" s="85" t="s">
        <v>269</v>
      </c>
      <c r="B26" s="85">
        <v>978</v>
      </c>
      <c r="C26" s="7"/>
      <c r="D26" s="6"/>
      <c r="E26" s="6"/>
      <c r="F26" s="7"/>
      <c r="H26" s="6"/>
    </row>
    <row r="27" spans="1:8">
      <c r="A27" s="85" t="s">
        <v>270</v>
      </c>
      <c r="B27" s="85">
        <v>1008</v>
      </c>
      <c r="C27" s="7"/>
      <c r="D27" s="6"/>
      <c r="E27" s="6"/>
      <c r="F27" s="7"/>
      <c r="H27" s="6"/>
    </row>
    <row r="28" spans="1:8">
      <c r="A28" s="85" t="s">
        <v>271</v>
      </c>
      <c r="B28" s="85">
        <v>1129</v>
      </c>
      <c r="D28" s="6"/>
      <c r="E28" s="6"/>
      <c r="F28" s="10"/>
      <c r="H28" s="6"/>
    </row>
    <row r="29" spans="1:8">
      <c r="A29" s="85"/>
      <c r="C29" s="5"/>
      <c r="D29" s="6"/>
      <c r="E29" s="6"/>
      <c r="F29" s="7"/>
      <c r="H29" s="6"/>
    </row>
    <row r="30" spans="1:8">
      <c r="A30" s="84" t="s">
        <v>296</v>
      </c>
      <c r="C30" s="12"/>
      <c r="D30" s="6"/>
      <c r="E30" s="6"/>
      <c r="F30" s="7"/>
      <c r="H30" s="6"/>
    </row>
    <row r="31" spans="1:8">
      <c r="A31" s="85" t="s">
        <v>357</v>
      </c>
      <c r="B31" s="85">
        <v>133</v>
      </c>
      <c r="C31" s="12"/>
      <c r="D31" s="6"/>
      <c r="E31" s="6"/>
      <c r="F31" s="10"/>
      <c r="H31" s="6"/>
    </row>
    <row r="32" spans="1:8">
      <c r="A32" s="85" t="s">
        <v>272</v>
      </c>
      <c r="B32" s="85">
        <v>296</v>
      </c>
      <c r="C32" s="12"/>
      <c r="D32" s="6"/>
      <c r="E32" s="6"/>
      <c r="F32" s="7"/>
      <c r="H32" s="6"/>
    </row>
    <row r="33" spans="1:8">
      <c r="A33" s="85" t="s">
        <v>273</v>
      </c>
      <c r="C33" s="11"/>
      <c r="D33" s="6"/>
      <c r="E33" s="6"/>
      <c r="F33" s="10"/>
      <c r="H33" s="6"/>
    </row>
    <row r="34" spans="1:8">
      <c r="A34" s="85" t="s">
        <v>274</v>
      </c>
      <c r="B34" s="85">
        <v>520</v>
      </c>
      <c r="C34" s="11"/>
      <c r="D34" s="6"/>
      <c r="E34" s="6"/>
      <c r="F34" s="7"/>
      <c r="H34" s="6"/>
    </row>
    <row r="35" spans="1:8">
      <c r="A35" s="85" t="s">
        <v>275</v>
      </c>
      <c r="B35" s="85">
        <v>649</v>
      </c>
      <c r="C35" s="11"/>
      <c r="D35" s="6"/>
      <c r="E35" s="6"/>
      <c r="F35" s="10"/>
      <c r="H35" s="6"/>
    </row>
    <row r="36" spans="1:8">
      <c r="A36" s="85" t="s">
        <v>276</v>
      </c>
      <c r="B36" s="85">
        <v>658</v>
      </c>
      <c r="C36" s="12"/>
      <c r="D36" s="6"/>
    </row>
    <row r="37" spans="1:8">
      <c r="A37" s="85" t="s">
        <v>363</v>
      </c>
      <c r="B37" s="85">
        <v>923</v>
      </c>
      <c r="C37" s="11"/>
      <c r="D37" s="6"/>
      <c r="E37" s="8"/>
      <c r="F37" s="5"/>
      <c r="G37" s="5"/>
    </row>
    <row r="38" spans="1:8">
      <c r="A38" s="85" t="s">
        <v>277</v>
      </c>
      <c r="B38" s="85">
        <v>1036</v>
      </c>
      <c r="C38" s="12"/>
      <c r="D38" s="6"/>
      <c r="E38" s="6"/>
      <c r="F38" s="10"/>
      <c r="H38" s="6"/>
    </row>
    <row r="39" spans="1:8">
      <c r="A39" s="85" t="s">
        <v>278</v>
      </c>
      <c r="B39" s="85">
        <v>1183</v>
      </c>
      <c r="C39" s="12"/>
      <c r="D39" s="6"/>
      <c r="E39" s="1"/>
      <c r="F39" s="10"/>
      <c r="G39" s="9"/>
      <c r="H39" s="6"/>
    </row>
    <row r="40" spans="1:8">
      <c r="A40" s="85" t="s">
        <v>279</v>
      </c>
      <c r="E40" s="6"/>
      <c r="F40" s="10"/>
      <c r="G40" s="9"/>
      <c r="H40" s="6"/>
    </row>
    <row r="41" spans="1:8">
      <c r="A41" s="85"/>
      <c r="C41" s="5"/>
      <c r="D41" s="6"/>
      <c r="E41" s="6"/>
      <c r="F41" s="10"/>
      <c r="G41" s="9"/>
      <c r="H41" s="6"/>
    </row>
    <row r="42" spans="1:8">
      <c r="A42" s="84" t="s">
        <v>337</v>
      </c>
      <c r="D42" s="6"/>
      <c r="E42" s="6"/>
      <c r="F42" s="10"/>
      <c r="G42" s="9"/>
      <c r="H42" s="6"/>
    </row>
    <row r="43" spans="1:8">
      <c r="A43" s="85" t="s">
        <v>280</v>
      </c>
      <c r="B43" s="85">
        <v>486</v>
      </c>
      <c r="D43" s="6"/>
      <c r="E43" s="6"/>
      <c r="F43" s="10"/>
      <c r="G43" s="9"/>
      <c r="H43" s="6"/>
    </row>
    <row r="44" spans="1:8">
      <c r="A44" s="85" t="s">
        <v>281</v>
      </c>
      <c r="B44" s="85">
        <v>544</v>
      </c>
      <c r="E44" s="6"/>
      <c r="F44" s="10"/>
      <c r="G44" s="9"/>
      <c r="H44" s="6"/>
    </row>
    <row r="45" spans="1:8">
      <c r="A45" s="85" t="s">
        <v>282</v>
      </c>
      <c r="B45" s="85">
        <v>758</v>
      </c>
      <c r="E45" s="6"/>
      <c r="F45" s="10"/>
      <c r="G45" s="9"/>
      <c r="H45" s="6"/>
    </row>
    <row r="46" spans="1:8">
      <c r="A46" s="85" t="s">
        <v>283</v>
      </c>
      <c r="B46" s="85">
        <v>799</v>
      </c>
      <c r="E46" s="6"/>
      <c r="F46" s="7"/>
      <c r="H46" s="6"/>
    </row>
    <row r="47" spans="1:8">
      <c r="A47" s="85" t="s">
        <v>284</v>
      </c>
      <c r="B47" s="85">
        <v>873</v>
      </c>
      <c r="E47" s="6"/>
      <c r="F47" s="7"/>
      <c r="G47" s="7"/>
      <c r="H47" s="6"/>
    </row>
    <row r="48" spans="1:8">
      <c r="A48" s="85" t="s">
        <v>120</v>
      </c>
      <c r="B48" s="85">
        <v>905</v>
      </c>
      <c r="C48" s="5"/>
      <c r="E48" s="6"/>
      <c r="F48" s="10"/>
      <c r="H48" s="6"/>
    </row>
    <row r="49" spans="1:8">
      <c r="A49" s="85" t="s">
        <v>121</v>
      </c>
      <c r="B49" s="85">
        <v>911</v>
      </c>
      <c r="E49" s="6"/>
      <c r="F49" s="7"/>
      <c r="G49" s="7"/>
      <c r="H49" s="6"/>
    </row>
    <row r="50" spans="1:8">
      <c r="A50" s="85" t="s">
        <v>122</v>
      </c>
      <c r="B50" s="85">
        <v>1016</v>
      </c>
    </row>
    <row r="51" spans="1:8">
      <c r="A51" s="85" t="s">
        <v>123</v>
      </c>
      <c r="B51" s="85">
        <v>1200</v>
      </c>
    </row>
    <row r="52" spans="1:8">
      <c r="A52" s="85"/>
    </row>
    <row r="53" spans="1:8">
      <c r="A53" s="84"/>
    </row>
    <row r="54" spans="1:8">
      <c r="A54" s="84"/>
    </row>
    <row r="55" spans="1:8">
      <c r="A55" s="84" t="s">
        <v>229</v>
      </c>
    </row>
    <row r="56" spans="1:8">
      <c r="A56" s="85" t="s">
        <v>124</v>
      </c>
      <c r="B56" s="85">
        <v>296</v>
      </c>
    </row>
    <row r="57" spans="1:8">
      <c r="A57" s="85" t="s">
        <v>207</v>
      </c>
      <c r="B57" s="85">
        <v>415</v>
      </c>
    </row>
    <row r="58" spans="1:8">
      <c r="A58" s="85" t="s">
        <v>125</v>
      </c>
      <c r="B58" s="85">
        <v>423</v>
      </c>
      <c r="E58" s="6"/>
      <c r="F58" s="7"/>
      <c r="G58" s="7"/>
      <c r="H58" s="6"/>
    </row>
    <row r="59" spans="1:8">
      <c r="A59" s="85" t="s">
        <v>126</v>
      </c>
      <c r="B59" s="85">
        <v>539</v>
      </c>
      <c r="E59" s="6"/>
      <c r="F59" s="7"/>
      <c r="H59" s="6"/>
    </row>
    <row r="60" spans="1:8">
      <c r="A60" s="85" t="s">
        <v>127</v>
      </c>
      <c r="B60" s="85">
        <v>632</v>
      </c>
      <c r="E60" s="6"/>
      <c r="F60" s="7"/>
      <c r="H60" s="6"/>
    </row>
    <row r="61" spans="1:8">
      <c r="A61" s="85" t="s">
        <v>128</v>
      </c>
      <c r="B61" s="85">
        <v>729</v>
      </c>
    </row>
    <row r="62" spans="1:8">
      <c r="A62" s="85" t="s">
        <v>129</v>
      </c>
      <c r="B62" s="85">
        <v>883</v>
      </c>
    </row>
    <row r="63" spans="1:8">
      <c r="A63" s="85" t="s">
        <v>130</v>
      </c>
      <c r="B63" s="85">
        <v>1181</v>
      </c>
      <c r="E63" s="7"/>
      <c r="F63" s="7"/>
      <c r="H63" s="7"/>
    </row>
    <row r="64" spans="1:8">
      <c r="A64" s="85" t="s">
        <v>131</v>
      </c>
      <c r="B64" s="85">
        <v>1200</v>
      </c>
    </row>
    <row r="65" spans="1:2">
      <c r="A65" s="85"/>
    </row>
    <row r="66" spans="1:2">
      <c r="A66" s="84" t="s">
        <v>232</v>
      </c>
    </row>
    <row r="67" spans="1:2">
      <c r="A67" s="85" t="s">
        <v>132</v>
      </c>
      <c r="B67" s="85">
        <v>289</v>
      </c>
    </row>
    <row r="68" spans="1:2">
      <c r="A68" s="85" t="s">
        <v>10</v>
      </c>
      <c r="B68" s="85">
        <v>359</v>
      </c>
    </row>
    <row r="69" spans="1:2">
      <c r="A69" s="85" t="s">
        <v>11</v>
      </c>
    </row>
    <row r="70" spans="1:2">
      <c r="A70" s="85" t="s">
        <v>12</v>
      </c>
      <c r="B70" s="85">
        <v>426</v>
      </c>
    </row>
    <row r="71" spans="1:2">
      <c r="A71" s="85" t="s">
        <v>13</v>
      </c>
      <c r="B71" s="85">
        <v>518</v>
      </c>
    </row>
    <row r="72" spans="1:2">
      <c r="A72" s="85" t="s">
        <v>14</v>
      </c>
      <c r="B72" s="85">
        <v>587</v>
      </c>
    </row>
    <row r="73" spans="1:2">
      <c r="A73" s="85" t="s">
        <v>15</v>
      </c>
      <c r="B73" s="85">
        <v>640</v>
      </c>
    </row>
    <row r="74" spans="1:2">
      <c r="A74" s="85" t="s">
        <v>16</v>
      </c>
      <c r="B74" s="85">
        <v>665</v>
      </c>
    </row>
    <row r="75" spans="1:2">
      <c r="A75" s="85" t="s">
        <v>17</v>
      </c>
      <c r="B75" s="85">
        <v>739</v>
      </c>
    </row>
    <row r="76" spans="1:2">
      <c r="A76" s="85" t="s">
        <v>18</v>
      </c>
      <c r="B76" s="85">
        <v>791</v>
      </c>
    </row>
    <row r="77" spans="1:2">
      <c r="A77" s="85" t="s">
        <v>19</v>
      </c>
      <c r="B77" s="85">
        <v>818</v>
      </c>
    </row>
    <row r="78" spans="1:2">
      <c r="A78" s="85" t="s">
        <v>20</v>
      </c>
      <c r="B78" s="85">
        <v>915</v>
      </c>
    </row>
    <row r="79" spans="1:2">
      <c r="A79" s="85" t="s">
        <v>21</v>
      </c>
      <c r="B79" s="85">
        <v>969</v>
      </c>
    </row>
    <row r="80" spans="1:2">
      <c r="A80" s="85" t="s">
        <v>22</v>
      </c>
      <c r="B80" s="85">
        <v>1108</v>
      </c>
    </row>
    <row r="81" spans="1:2">
      <c r="A81" s="85"/>
    </row>
    <row r="82" spans="1:2">
      <c r="A82" s="84" t="s">
        <v>336</v>
      </c>
    </row>
    <row r="83" spans="1:2">
      <c r="A83" s="85" t="s">
        <v>105</v>
      </c>
      <c r="B83" s="85">
        <v>360</v>
      </c>
    </row>
    <row r="84" spans="1:2">
      <c r="A84" s="85" t="s">
        <v>23</v>
      </c>
      <c r="B84" s="85">
        <v>419</v>
      </c>
    </row>
    <row r="85" spans="1:2">
      <c r="A85" s="85" t="s">
        <v>24</v>
      </c>
      <c r="B85" s="85">
        <v>427</v>
      </c>
    </row>
    <row r="86" spans="1:2">
      <c r="A86" s="85" t="s">
        <v>25</v>
      </c>
      <c r="B86" s="85">
        <v>457</v>
      </c>
    </row>
    <row r="87" spans="1:2">
      <c r="A87" s="85" t="s">
        <v>109</v>
      </c>
      <c r="B87" s="85">
        <v>534</v>
      </c>
    </row>
    <row r="88" spans="1:2">
      <c r="A88" s="85" t="s">
        <v>26</v>
      </c>
      <c r="B88" s="85">
        <v>560</v>
      </c>
    </row>
    <row r="89" spans="1:2">
      <c r="A89" s="85" t="s">
        <v>27</v>
      </c>
      <c r="B89" s="85">
        <v>600</v>
      </c>
    </row>
    <row r="90" spans="1:2">
      <c r="A90" s="85" t="s">
        <v>28</v>
      </c>
      <c r="B90" s="85">
        <v>608</v>
      </c>
    </row>
    <row r="91" spans="1:2">
      <c r="A91" s="85" t="s">
        <v>29</v>
      </c>
      <c r="B91" s="85">
        <v>785</v>
      </c>
    </row>
    <row r="92" spans="1:2">
      <c r="A92" s="85" t="s">
        <v>188</v>
      </c>
      <c r="B92" s="85">
        <v>824</v>
      </c>
    </row>
    <row r="93" spans="1:2">
      <c r="A93" s="85" t="s">
        <v>189</v>
      </c>
      <c r="B93" s="85">
        <v>885</v>
      </c>
    </row>
    <row r="94" spans="1:2">
      <c r="A94" s="85" t="s">
        <v>190</v>
      </c>
      <c r="B94" s="85">
        <v>936</v>
      </c>
    </row>
    <row r="95" spans="1:2">
      <c r="A95" s="85" t="s">
        <v>191</v>
      </c>
      <c r="B95" s="85">
        <v>951</v>
      </c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GRENSEGRARE</vt:lpstr>
      <vt:lpstr>2022</vt:lpstr>
      <vt:lpstr>2019</vt:lpstr>
      <vt:lpstr>2018</vt:lpstr>
      <vt:lpstr>2017</vt:lpstr>
      <vt:lpstr>2016</vt:lpstr>
      <vt:lpstr>2015</vt:lpstr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Lars-Eric Dahlstedt</dc:creator>
  <cp:lastModifiedBy>Daniel Hanngren</cp:lastModifiedBy>
  <cp:lastPrinted>2018-02-04T13:51:14Z</cp:lastPrinted>
  <dcterms:created xsi:type="dcterms:W3CDTF">2018-02-04T12:31:16Z</dcterms:created>
  <dcterms:modified xsi:type="dcterms:W3CDTF">2022-10-16T14:38:49Z</dcterms:modified>
</cp:coreProperties>
</file>